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rielaferriere/Desktop/SNUipp/remplacement/tableur indemnités/"/>
    </mc:Choice>
  </mc:AlternateContent>
  <xr:revisionPtr revIDLastSave="0" documentId="8_{12BC8BF2-1B5F-F448-A725-83C96CBE5C07}" xr6:coauthVersionLast="36" xr6:coauthVersionMax="36" xr10:uidLastSave="{00000000-0000-0000-0000-000000000000}"/>
  <bookViews>
    <workbookView xWindow="0" yWindow="500" windowWidth="25600" windowHeight="14460" activeTab="1" xr2:uid="{470DA021-8EB1-7E46-8DF4-41622EEB1E04}"/>
  </bookViews>
  <sheets>
    <sheet name="EXEMPLE" sheetId="13" r:id="rId1"/>
    <sheet name="SEPT" sheetId="1" r:id="rId2"/>
    <sheet name="OCT" sheetId="2" r:id="rId3"/>
    <sheet name="NOV" sheetId="3" r:id="rId4"/>
    <sheet name="DÉC" sheetId="4" r:id="rId5"/>
    <sheet name="JANV" sheetId="5" r:id="rId6"/>
    <sheet name="FÉV" sheetId="6" r:id="rId7"/>
    <sheet name="MARS" sheetId="7" r:id="rId8"/>
    <sheet name="AVRIL" sheetId="8" r:id="rId9"/>
    <sheet name="MAI" sheetId="9" r:id="rId10"/>
    <sheet name="JUIN" sheetId="10" r:id="rId11"/>
    <sheet name="JUILLET" sheetId="11" r:id="rId12"/>
    <sheet name="AOÛT" sheetId="12" r:id="rId13"/>
  </sheets>
  <definedNames>
    <definedName name="_xlnm.Print_Area" localSheetId="0">EXEMPLE!$A$1:$J$39</definedName>
    <definedName name="_xlnm.Print_Area" localSheetId="2">OCT!$A$1:$J$40</definedName>
    <definedName name="_xlnm.Print_Area" localSheetId="1">SEPT!$A$1:$J$39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3" l="1"/>
  <c r="I33" i="13"/>
  <c r="H33" i="13"/>
  <c r="G33" i="13"/>
  <c r="J33" i="1"/>
  <c r="I33" i="1"/>
  <c r="H33" i="1"/>
  <c r="G33" i="1"/>
  <c r="J38" i="12" l="1"/>
  <c r="J37" i="12"/>
  <c r="J38" i="11"/>
  <c r="J37" i="11"/>
  <c r="J37" i="10"/>
  <c r="J36" i="10"/>
  <c r="J38" i="9"/>
  <c r="J37" i="9"/>
  <c r="J37" i="8"/>
  <c r="J36" i="8"/>
  <c r="J38" i="7"/>
  <c r="J37" i="7"/>
  <c r="J34" i="6"/>
  <c r="J38" i="5"/>
  <c r="J37" i="5"/>
  <c r="J38" i="4"/>
  <c r="J37" i="4"/>
  <c r="J37" i="3"/>
  <c r="J36" i="3"/>
  <c r="J38" i="2"/>
  <c r="J37" i="2"/>
  <c r="J36" i="1"/>
  <c r="J36" i="13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5" i="12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5" i="1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5" i="10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5" i="9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5" i="7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5" i="6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5" i="5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5" i="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5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5" i="1"/>
  <c r="I5" i="13"/>
  <c r="I25" i="13"/>
  <c r="I26" i="13"/>
  <c r="I27" i="13"/>
  <c r="I28" i="13"/>
  <c r="I29" i="13"/>
  <c r="I30" i="13"/>
  <c r="I31" i="13"/>
  <c r="I32" i="13"/>
  <c r="I34" i="13"/>
  <c r="I14" i="13"/>
  <c r="I15" i="13"/>
  <c r="I16" i="13"/>
  <c r="I17" i="13"/>
  <c r="I18" i="13"/>
  <c r="I19" i="13"/>
  <c r="I20" i="13"/>
  <c r="I21" i="13"/>
  <c r="I22" i="13"/>
  <c r="I23" i="13"/>
  <c r="I24" i="13"/>
  <c r="I6" i="13"/>
  <c r="I7" i="13"/>
  <c r="I8" i="13"/>
  <c r="I9" i="13"/>
  <c r="I10" i="13"/>
  <c r="I11" i="13"/>
  <c r="I12" i="13"/>
  <c r="I13" i="13"/>
  <c r="H34" i="13" l="1"/>
  <c r="G34" i="13"/>
  <c r="J34" i="13" s="1"/>
  <c r="H32" i="13"/>
  <c r="G32" i="13"/>
  <c r="H31" i="13"/>
  <c r="G31" i="13"/>
  <c r="H30" i="13"/>
  <c r="G30" i="13"/>
  <c r="J30" i="13" s="1"/>
  <c r="H29" i="13"/>
  <c r="G29" i="13"/>
  <c r="J29" i="13" s="1"/>
  <c r="H28" i="13"/>
  <c r="G28" i="13"/>
  <c r="H27" i="13"/>
  <c r="G27" i="13"/>
  <c r="H26" i="13"/>
  <c r="G26" i="13"/>
  <c r="J26" i="13" s="1"/>
  <c r="H25" i="13"/>
  <c r="G25" i="13"/>
  <c r="J25" i="13" s="1"/>
  <c r="H24" i="13"/>
  <c r="G24" i="13"/>
  <c r="H23" i="13"/>
  <c r="G23" i="13"/>
  <c r="H22" i="13"/>
  <c r="G22" i="13"/>
  <c r="J22" i="13" s="1"/>
  <c r="H21" i="13"/>
  <c r="G21" i="13"/>
  <c r="J21" i="13" s="1"/>
  <c r="H20" i="13"/>
  <c r="G20" i="13"/>
  <c r="H19" i="13"/>
  <c r="G19" i="13"/>
  <c r="H18" i="13"/>
  <c r="G18" i="13"/>
  <c r="J18" i="13" s="1"/>
  <c r="H17" i="13"/>
  <c r="G17" i="13"/>
  <c r="J17" i="13" s="1"/>
  <c r="H16" i="13"/>
  <c r="G16" i="13"/>
  <c r="H15" i="13"/>
  <c r="G15" i="13"/>
  <c r="H14" i="13"/>
  <c r="G14" i="13"/>
  <c r="J14" i="13" s="1"/>
  <c r="H13" i="13"/>
  <c r="G13" i="13"/>
  <c r="J13" i="13" s="1"/>
  <c r="H12" i="13"/>
  <c r="G12" i="13"/>
  <c r="H11" i="13"/>
  <c r="G11" i="13"/>
  <c r="H10" i="13"/>
  <c r="G10" i="13"/>
  <c r="J10" i="13" s="1"/>
  <c r="H9" i="13"/>
  <c r="G9" i="13"/>
  <c r="J9" i="13" s="1"/>
  <c r="H8" i="13"/>
  <c r="G8" i="13"/>
  <c r="H7" i="13"/>
  <c r="G7" i="13"/>
  <c r="H6" i="13"/>
  <c r="G6" i="13"/>
  <c r="H5" i="13"/>
  <c r="G5" i="13"/>
  <c r="H35" i="13" l="1"/>
  <c r="H37" i="13" s="1"/>
  <c r="J6" i="13"/>
  <c r="J5" i="13"/>
  <c r="J8" i="13"/>
  <c r="J12" i="13"/>
  <c r="J16" i="13"/>
  <c r="J20" i="13"/>
  <c r="J24" i="13"/>
  <c r="J28" i="13"/>
  <c r="J32" i="13"/>
  <c r="I35" i="13"/>
  <c r="I37" i="13" s="1"/>
  <c r="J7" i="13"/>
  <c r="J11" i="13"/>
  <c r="J15" i="13"/>
  <c r="J19" i="13"/>
  <c r="J23" i="13"/>
  <c r="J27" i="13"/>
  <c r="J31" i="13"/>
  <c r="G35" i="13"/>
  <c r="G37" i="13" s="1"/>
  <c r="J37" i="13" s="1"/>
  <c r="H35" i="12"/>
  <c r="G35" i="12"/>
  <c r="J35" i="12" s="1"/>
  <c r="H34" i="12"/>
  <c r="G34" i="12"/>
  <c r="J34" i="12" s="1"/>
  <c r="H33" i="12"/>
  <c r="G33" i="12"/>
  <c r="J33" i="12" s="1"/>
  <c r="H32" i="12"/>
  <c r="G32" i="12"/>
  <c r="J32" i="12" s="1"/>
  <c r="H31" i="12"/>
  <c r="G31" i="12"/>
  <c r="J31" i="12" s="1"/>
  <c r="H30" i="12"/>
  <c r="G30" i="12"/>
  <c r="J30" i="12" s="1"/>
  <c r="H29" i="12"/>
  <c r="G29" i="12"/>
  <c r="J29" i="12" s="1"/>
  <c r="H28" i="12"/>
  <c r="G28" i="12"/>
  <c r="J28" i="12" s="1"/>
  <c r="H27" i="12"/>
  <c r="G27" i="12"/>
  <c r="J27" i="12" s="1"/>
  <c r="H26" i="12"/>
  <c r="G26" i="12"/>
  <c r="J26" i="12" s="1"/>
  <c r="H25" i="12"/>
  <c r="G25" i="12"/>
  <c r="J25" i="12" s="1"/>
  <c r="H24" i="12"/>
  <c r="G24" i="12"/>
  <c r="J24" i="12" s="1"/>
  <c r="H23" i="12"/>
  <c r="G23" i="12"/>
  <c r="J23" i="12" s="1"/>
  <c r="H22" i="12"/>
  <c r="G22" i="12"/>
  <c r="J22" i="12" s="1"/>
  <c r="H21" i="12"/>
  <c r="G21" i="12"/>
  <c r="J21" i="12" s="1"/>
  <c r="H20" i="12"/>
  <c r="G20" i="12"/>
  <c r="J20" i="12" s="1"/>
  <c r="H19" i="12"/>
  <c r="G19" i="12"/>
  <c r="J19" i="12" s="1"/>
  <c r="H18" i="12"/>
  <c r="G18" i="12"/>
  <c r="J18" i="12" s="1"/>
  <c r="H17" i="12"/>
  <c r="G17" i="12"/>
  <c r="J17" i="12" s="1"/>
  <c r="H16" i="12"/>
  <c r="G16" i="12"/>
  <c r="J16" i="12" s="1"/>
  <c r="H15" i="12"/>
  <c r="G15" i="12"/>
  <c r="J15" i="12" s="1"/>
  <c r="H14" i="12"/>
  <c r="G14" i="12"/>
  <c r="J14" i="12" s="1"/>
  <c r="H13" i="12"/>
  <c r="G13" i="12"/>
  <c r="J13" i="12" s="1"/>
  <c r="H12" i="12"/>
  <c r="G12" i="12"/>
  <c r="J12" i="12" s="1"/>
  <c r="H11" i="12"/>
  <c r="G11" i="12"/>
  <c r="J11" i="12" s="1"/>
  <c r="H10" i="12"/>
  <c r="G10" i="12"/>
  <c r="J10" i="12" s="1"/>
  <c r="H9" i="12"/>
  <c r="G9" i="12"/>
  <c r="J9" i="12" s="1"/>
  <c r="H8" i="12"/>
  <c r="G8" i="12"/>
  <c r="J8" i="12" s="1"/>
  <c r="H7" i="12"/>
  <c r="G7" i="12"/>
  <c r="J7" i="12" s="1"/>
  <c r="H6" i="12"/>
  <c r="G6" i="12"/>
  <c r="J6" i="12" s="1"/>
  <c r="I36" i="12"/>
  <c r="I38" i="12" s="1"/>
  <c r="H5" i="12"/>
  <c r="H36" i="12" s="1"/>
  <c r="H38" i="12" s="1"/>
  <c r="G5" i="12"/>
  <c r="J5" i="12" s="1"/>
  <c r="G33" i="11"/>
  <c r="J33" i="11" s="1"/>
  <c r="H33" i="11"/>
  <c r="G34" i="11"/>
  <c r="J34" i="11" s="1"/>
  <c r="H34" i="11"/>
  <c r="G35" i="11"/>
  <c r="J35" i="11" s="1"/>
  <c r="H35" i="11"/>
  <c r="H32" i="11"/>
  <c r="G32" i="11"/>
  <c r="H31" i="11"/>
  <c r="G31" i="11"/>
  <c r="J31" i="11" s="1"/>
  <c r="H30" i="11"/>
  <c r="G30" i="11"/>
  <c r="J30" i="11" s="1"/>
  <c r="H29" i="11"/>
  <c r="G29" i="11"/>
  <c r="H28" i="11"/>
  <c r="G28" i="11"/>
  <c r="H27" i="11"/>
  <c r="G27" i="11"/>
  <c r="J27" i="11" s="1"/>
  <c r="H26" i="11"/>
  <c r="G26" i="11"/>
  <c r="J26" i="11" s="1"/>
  <c r="H25" i="11"/>
  <c r="G25" i="11"/>
  <c r="H24" i="11"/>
  <c r="G24" i="11"/>
  <c r="H23" i="11"/>
  <c r="G23" i="11"/>
  <c r="J23" i="11" s="1"/>
  <c r="H22" i="11"/>
  <c r="G22" i="11"/>
  <c r="J22" i="11" s="1"/>
  <c r="H21" i="11"/>
  <c r="G21" i="11"/>
  <c r="H20" i="11"/>
  <c r="G20" i="11"/>
  <c r="H19" i="11"/>
  <c r="G19" i="11"/>
  <c r="J19" i="11" s="1"/>
  <c r="H18" i="11"/>
  <c r="G18" i="11"/>
  <c r="J18" i="11" s="1"/>
  <c r="H17" i="11"/>
  <c r="G17" i="11"/>
  <c r="H16" i="11"/>
  <c r="G16" i="11"/>
  <c r="H15" i="11"/>
  <c r="G15" i="11"/>
  <c r="J15" i="11" s="1"/>
  <c r="H14" i="11"/>
  <c r="G14" i="11"/>
  <c r="J14" i="11" s="1"/>
  <c r="H13" i="11"/>
  <c r="G13" i="11"/>
  <c r="H12" i="11"/>
  <c r="G12" i="11"/>
  <c r="H11" i="11"/>
  <c r="G11" i="11"/>
  <c r="J11" i="11" s="1"/>
  <c r="H10" i="11"/>
  <c r="G10" i="11"/>
  <c r="J10" i="11" s="1"/>
  <c r="H9" i="11"/>
  <c r="G9" i="11"/>
  <c r="H8" i="11"/>
  <c r="G8" i="11"/>
  <c r="H7" i="11"/>
  <c r="G7" i="11"/>
  <c r="J7" i="11" s="1"/>
  <c r="H6" i="11"/>
  <c r="G6" i="11"/>
  <c r="J6" i="11" s="1"/>
  <c r="I36" i="11"/>
  <c r="I38" i="11" s="1"/>
  <c r="H5" i="11"/>
  <c r="G5" i="11"/>
  <c r="J5" i="11" s="1"/>
  <c r="H34" i="10"/>
  <c r="G34" i="10"/>
  <c r="J34" i="10" s="1"/>
  <c r="H33" i="10"/>
  <c r="G33" i="10"/>
  <c r="H32" i="10"/>
  <c r="G32" i="10"/>
  <c r="H31" i="10"/>
  <c r="G31" i="10"/>
  <c r="J31" i="10" s="1"/>
  <c r="H30" i="10"/>
  <c r="G30" i="10"/>
  <c r="J30" i="10" s="1"/>
  <c r="H29" i="10"/>
  <c r="G29" i="10"/>
  <c r="H28" i="10"/>
  <c r="G28" i="10"/>
  <c r="H27" i="10"/>
  <c r="G27" i="10"/>
  <c r="J27" i="10" s="1"/>
  <c r="H26" i="10"/>
  <c r="G26" i="10"/>
  <c r="J26" i="10" s="1"/>
  <c r="H25" i="10"/>
  <c r="G25" i="10"/>
  <c r="H24" i="10"/>
  <c r="G24" i="10"/>
  <c r="H23" i="10"/>
  <c r="G23" i="10"/>
  <c r="J23" i="10" s="1"/>
  <c r="H22" i="10"/>
  <c r="G22" i="10"/>
  <c r="J22" i="10" s="1"/>
  <c r="H21" i="10"/>
  <c r="G21" i="10"/>
  <c r="H20" i="10"/>
  <c r="G20" i="10"/>
  <c r="H19" i="10"/>
  <c r="G19" i="10"/>
  <c r="J19" i="10" s="1"/>
  <c r="H18" i="10"/>
  <c r="G18" i="10"/>
  <c r="J18" i="10" s="1"/>
  <c r="H17" i="10"/>
  <c r="G17" i="10"/>
  <c r="H16" i="10"/>
  <c r="G16" i="10"/>
  <c r="H15" i="10"/>
  <c r="G15" i="10"/>
  <c r="J15" i="10" s="1"/>
  <c r="H14" i="10"/>
  <c r="G14" i="10"/>
  <c r="J14" i="10" s="1"/>
  <c r="H13" i="10"/>
  <c r="G13" i="10"/>
  <c r="H12" i="10"/>
  <c r="G12" i="10"/>
  <c r="H11" i="10"/>
  <c r="G11" i="10"/>
  <c r="J11" i="10" s="1"/>
  <c r="H10" i="10"/>
  <c r="G10" i="10"/>
  <c r="J10" i="10" s="1"/>
  <c r="H9" i="10"/>
  <c r="G9" i="10"/>
  <c r="H8" i="10"/>
  <c r="G8" i="10"/>
  <c r="H7" i="10"/>
  <c r="G7" i="10"/>
  <c r="J7" i="10" s="1"/>
  <c r="H6" i="10"/>
  <c r="G6" i="10"/>
  <c r="J6" i="10" s="1"/>
  <c r="I35" i="10"/>
  <c r="I37" i="10" s="1"/>
  <c r="H5" i="10"/>
  <c r="G5" i="10"/>
  <c r="G33" i="9"/>
  <c r="J33" i="9" s="1"/>
  <c r="H33" i="9"/>
  <c r="G34" i="9"/>
  <c r="J34" i="9" s="1"/>
  <c r="H34" i="9"/>
  <c r="G35" i="9"/>
  <c r="J35" i="9" s="1"/>
  <c r="H35" i="9"/>
  <c r="H32" i="9"/>
  <c r="G32" i="9"/>
  <c r="H31" i="9"/>
  <c r="G31" i="9"/>
  <c r="J31" i="9" s="1"/>
  <c r="H30" i="9"/>
  <c r="G30" i="9"/>
  <c r="J30" i="9" s="1"/>
  <c r="H29" i="9"/>
  <c r="G29" i="9"/>
  <c r="H28" i="9"/>
  <c r="G28" i="9"/>
  <c r="H27" i="9"/>
  <c r="G27" i="9"/>
  <c r="J27" i="9" s="1"/>
  <c r="H26" i="9"/>
  <c r="G26" i="9"/>
  <c r="J26" i="9" s="1"/>
  <c r="H25" i="9"/>
  <c r="G25" i="9"/>
  <c r="H24" i="9"/>
  <c r="G24" i="9"/>
  <c r="H23" i="9"/>
  <c r="G23" i="9"/>
  <c r="J23" i="9" s="1"/>
  <c r="H22" i="9"/>
  <c r="G22" i="9"/>
  <c r="J22" i="9" s="1"/>
  <c r="H21" i="9"/>
  <c r="G21" i="9"/>
  <c r="H20" i="9"/>
  <c r="G20" i="9"/>
  <c r="H19" i="9"/>
  <c r="G19" i="9"/>
  <c r="J19" i="9" s="1"/>
  <c r="H18" i="9"/>
  <c r="G18" i="9"/>
  <c r="J18" i="9" s="1"/>
  <c r="H17" i="9"/>
  <c r="G17" i="9"/>
  <c r="H16" i="9"/>
  <c r="G16" i="9"/>
  <c r="H15" i="9"/>
  <c r="G15" i="9"/>
  <c r="J15" i="9" s="1"/>
  <c r="H14" i="9"/>
  <c r="G14" i="9"/>
  <c r="J14" i="9" s="1"/>
  <c r="H13" i="9"/>
  <c r="G13" i="9"/>
  <c r="H12" i="9"/>
  <c r="G12" i="9"/>
  <c r="H11" i="9"/>
  <c r="G11" i="9"/>
  <c r="J11" i="9" s="1"/>
  <c r="H10" i="9"/>
  <c r="G10" i="9"/>
  <c r="J10" i="9" s="1"/>
  <c r="H9" i="9"/>
  <c r="G9" i="9"/>
  <c r="H8" i="9"/>
  <c r="G8" i="9"/>
  <c r="H7" i="9"/>
  <c r="G7" i="9"/>
  <c r="J7" i="9" s="1"/>
  <c r="H6" i="9"/>
  <c r="G6" i="9"/>
  <c r="J6" i="9" s="1"/>
  <c r="I36" i="9"/>
  <c r="I38" i="9" s="1"/>
  <c r="H5" i="9"/>
  <c r="G5" i="9"/>
  <c r="J5" i="9" s="1"/>
  <c r="H34" i="8"/>
  <c r="G34" i="8"/>
  <c r="J34" i="8" s="1"/>
  <c r="H33" i="8"/>
  <c r="G33" i="8"/>
  <c r="H32" i="8"/>
  <c r="G32" i="8"/>
  <c r="H31" i="8"/>
  <c r="G31" i="8"/>
  <c r="J31" i="8" s="1"/>
  <c r="H30" i="8"/>
  <c r="G30" i="8"/>
  <c r="J30" i="8" s="1"/>
  <c r="H29" i="8"/>
  <c r="G29" i="8"/>
  <c r="H28" i="8"/>
  <c r="G28" i="8"/>
  <c r="H27" i="8"/>
  <c r="G27" i="8"/>
  <c r="J27" i="8" s="1"/>
  <c r="H26" i="8"/>
  <c r="G26" i="8"/>
  <c r="J26" i="8" s="1"/>
  <c r="H25" i="8"/>
  <c r="G25" i="8"/>
  <c r="H24" i="8"/>
  <c r="G24" i="8"/>
  <c r="H23" i="8"/>
  <c r="G23" i="8"/>
  <c r="J23" i="8" s="1"/>
  <c r="H22" i="8"/>
  <c r="G22" i="8"/>
  <c r="J22" i="8" s="1"/>
  <c r="H21" i="8"/>
  <c r="G21" i="8"/>
  <c r="H20" i="8"/>
  <c r="G20" i="8"/>
  <c r="H19" i="8"/>
  <c r="G19" i="8"/>
  <c r="J19" i="8" s="1"/>
  <c r="H18" i="8"/>
  <c r="G18" i="8"/>
  <c r="J18" i="8" s="1"/>
  <c r="H17" i="8"/>
  <c r="G17" i="8"/>
  <c r="H16" i="8"/>
  <c r="G16" i="8"/>
  <c r="H15" i="8"/>
  <c r="G15" i="8"/>
  <c r="J15" i="8" s="1"/>
  <c r="H14" i="8"/>
  <c r="G14" i="8"/>
  <c r="J14" i="8" s="1"/>
  <c r="H13" i="8"/>
  <c r="G13" i="8"/>
  <c r="H12" i="8"/>
  <c r="G12" i="8"/>
  <c r="H11" i="8"/>
  <c r="G11" i="8"/>
  <c r="J11" i="8" s="1"/>
  <c r="H10" i="8"/>
  <c r="G10" i="8"/>
  <c r="J10" i="8" s="1"/>
  <c r="H9" i="8"/>
  <c r="G9" i="8"/>
  <c r="H8" i="8"/>
  <c r="G8" i="8"/>
  <c r="H7" i="8"/>
  <c r="G7" i="8"/>
  <c r="J7" i="8" s="1"/>
  <c r="H6" i="8"/>
  <c r="G6" i="8"/>
  <c r="J6" i="8" s="1"/>
  <c r="I35" i="8"/>
  <c r="I37" i="8" s="1"/>
  <c r="H5" i="8"/>
  <c r="G5" i="8"/>
  <c r="G30" i="7"/>
  <c r="H30" i="7"/>
  <c r="J30" i="7"/>
  <c r="G31" i="7"/>
  <c r="H31" i="7"/>
  <c r="J31" i="7"/>
  <c r="G32" i="7"/>
  <c r="H32" i="7"/>
  <c r="J32" i="7"/>
  <c r="G33" i="7"/>
  <c r="H33" i="7"/>
  <c r="J33" i="7"/>
  <c r="G34" i="7"/>
  <c r="H34" i="7"/>
  <c r="J34" i="7"/>
  <c r="G35" i="7"/>
  <c r="H35" i="7"/>
  <c r="J35" i="7"/>
  <c r="H29" i="7"/>
  <c r="G29" i="7"/>
  <c r="J29" i="7" s="1"/>
  <c r="H28" i="7"/>
  <c r="G28" i="7"/>
  <c r="J28" i="7" s="1"/>
  <c r="H27" i="7"/>
  <c r="G27" i="7"/>
  <c r="H26" i="7"/>
  <c r="G26" i="7"/>
  <c r="H25" i="7"/>
  <c r="G25" i="7"/>
  <c r="J25" i="7" s="1"/>
  <c r="H24" i="7"/>
  <c r="G24" i="7"/>
  <c r="J24" i="7" s="1"/>
  <c r="H23" i="7"/>
  <c r="G23" i="7"/>
  <c r="H22" i="7"/>
  <c r="G22" i="7"/>
  <c r="H21" i="7"/>
  <c r="G21" i="7"/>
  <c r="J21" i="7" s="1"/>
  <c r="H20" i="7"/>
  <c r="G20" i="7"/>
  <c r="J20" i="7" s="1"/>
  <c r="H19" i="7"/>
  <c r="G19" i="7"/>
  <c r="H18" i="7"/>
  <c r="G18" i="7"/>
  <c r="H17" i="7"/>
  <c r="G17" i="7"/>
  <c r="J17" i="7" s="1"/>
  <c r="H16" i="7"/>
  <c r="G16" i="7"/>
  <c r="J16" i="7" s="1"/>
  <c r="H15" i="7"/>
  <c r="G15" i="7"/>
  <c r="H14" i="7"/>
  <c r="G14" i="7"/>
  <c r="H13" i="7"/>
  <c r="G13" i="7"/>
  <c r="J13" i="7" s="1"/>
  <c r="H12" i="7"/>
  <c r="G12" i="7"/>
  <c r="J12" i="7" s="1"/>
  <c r="H11" i="7"/>
  <c r="G11" i="7"/>
  <c r="H10" i="7"/>
  <c r="G10" i="7"/>
  <c r="H9" i="7"/>
  <c r="G9" i="7"/>
  <c r="J9" i="7" s="1"/>
  <c r="H8" i="7"/>
  <c r="G8" i="7"/>
  <c r="J8" i="7" s="1"/>
  <c r="H7" i="7"/>
  <c r="G7" i="7"/>
  <c r="H6" i="7"/>
  <c r="G6" i="7"/>
  <c r="J5" i="7"/>
  <c r="H5" i="7"/>
  <c r="H36" i="7" s="1"/>
  <c r="H38" i="7" s="1"/>
  <c r="G5" i="7"/>
  <c r="H31" i="6"/>
  <c r="G31" i="6"/>
  <c r="H30" i="6"/>
  <c r="G30" i="6"/>
  <c r="H29" i="6"/>
  <c r="G29" i="6"/>
  <c r="J29" i="6" s="1"/>
  <c r="H28" i="6"/>
  <c r="G28" i="6"/>
  <c r="H27" i="6"/>
  <c r="G27" i="6"/>
  <c r="H26" i="6"/>
  <c r="G26" i="6"/>
  <c r="H25" i="6"/>
  <c r="G25" i="6"/>
  <c r="J25" i="6" s="1"/>
  <c r="H24" i="6"/>
  <c r="G24" i="6"/>
  <c r="H23" i="6"/>
  <c r="G23" i="6"/>
  <c r="H22" i="6"/>
  <c r="G22" i="6"/>
  <c r="H21" i="6"/>
  <c r="G21" i="6"/>
  <c r="J21" i="6" s="1"/>
  <c r="H20" i="6"/>
  <c r="G20" i="6"/>
  <c r="H19" i="6"/>
  <c r="G19" i="6"/>
  <c r="H18" i="6"/>
  <c r="G18" i="6"/>
  <c r="H17" i="6"/>
  <c r="G17" i="6"/>
  <c r="J17" i="6" s="1"/>
  <c r="H16" i="6"/>
  <c r="G16" i="6"/>
  <c r="H15" i="6"/>
  <c r="G15" i="6"/>
  <c r="H14" i="6"/>
  <c r="G14" i="6"/>
  <c r="H13" i="6"/>
  <c r="G13" i="6"/>
  <c r="J13" i="6" s="1"/>
  <c r="H12" i="6"/>
  <c r="G12" i="6"/>
  <c r="H11" i="6"/>
  <c r="G11" i="6"/>
  <c r="H10" i="6"/>
  <c r="G10" i="6"/>
  <c r="H9" i="6"/>
  <c r="G9" i="6"/>
  <c r="J9" i="6" s="1"/>
  <c r="H8" i="6"/>
  <c r="G8" i="6"/>
  <c r="H7" i="6"/>
  <c r="G7" i="6"/>
  <c r="H6" i="6"/>
  <c r="G6" i="6"/>
  <c r="H5" i="6"/>
  <c r="G5" i="6"/>
  <c r="J5" i="6" s="1"/>
  <c r="H35" i="5"/>
  <c r="G35" i="5"/>
  <c r="J35" i="5" s="1"/>
  <c r="H34" i="5"/>
  <c r="G34" i="5"/>
  <c r="J34" i="5" s="1"/>
  <c r="H33" i="5"/>
  <c r="G33" i="5"/>
  <c r="J33" i="5" s="1"/>
  <c r="H32" i="5"/>
  <c r="G32" i="5"/>
  <c r="J32" i="5" s="1"/>
  <c r="H31" i="5"/>
  <c r="G31" i="5"/>
  <c r="J31" i="5" s="1"/>
  <c r="H30" i="5"/>
  <c r="G30" i="5"/>
  <c r="J30" i="5" s="1"/>
  <c r="H29" i="5"/>
  <c r="G29" i="5"/>
  <c r="J29" i="5" s="1"/>
  <c r="H28" i="5"/>
  <c r="G28" i="5"/>
  <c r="J28" i="5" s="1"/>
  <c r="H27" i="5"/>
  <c r="G27" i="5"/>
  <c r="J27" i="5" s="1"/>
  <c r="H26" i="5"/>
  <c r="G26" i="5"/>
  <c r="J26" i="5" s="1"/>
  <c r="H25" i="5"/>
  <c r="G25" i="5"/>
  <c r="J25" i="5" s="1"/>
  <c r="H24" i="5"/>
  <c r="G24" i="5"/>
  <c r="J24" i="5" s="1"/>
  <c r="H23" i="5"/>
  <c r="G23" i="5"/>
  <c r="J23" i="5" s="1"/>
  <c r="H22" i="5"/>
  <c r="G22" i="5"/>
  <c r="J22" i="5" s="1"/>
  <c r="H21" i="5"/>
  <c r="G21" i="5"/>
  <c r="J21" i="5" s="1"/>
  <c r="H20" i="5"/>
  <c r="G20" i="5"/>
  <c r="J20" i="5" s="1"/>
  <c r="H19" i="5"/>
  <c r="G19" i="5"/>
  <c r="J19" i="5" s="1"/>
  <c r="H18" i="5"/>
  <c r="G18" i="5"/>
  <c r="J18" i="5" s="1"/>
  <c r="H17" i="5"/>
  <c r="G17" i="5"/>
  <c r="J17" i="5" s="1"/>
  <c r="H16" i="5"/>
  <c r="G16" i="5"/>
  <c r="J16" i="5" s="1"/>
  <c r="H15" i="5"/>
  <c r="G15" i="5"/>
  <c r="J15" i="5" s="1"/>
  <c r="H14" i="5"/>
  <c r="G14" i="5"/>
  <c r="J14" i="5" s="1"/>
  <c r="H13" i="5"/>
  <c r="G13" i="5"/>
  <c r="J13" i="5" s="1"/>
  <c r="H12" i="5"/>
  <c r="G12" i="5"/>
  <c r="J12" i="5" s="1"/>
  <c r="H11" i="5"/>
  <c r="G11" i="5"/>
  <c r="J11" i="5" s="1"/>
  <c r="H10" i="5"/>
  <c r="G10" i="5"/>
  <c r="J10" i="5" s="1"/>
  <c r="H9" i="5"/>
  <c r="G9" i="5"/>
  <c r="J9" i="5" s="1"/>
  <c r="H8" i="5"/>
  <c r="G8" i="5"/>
  <c r="J8" i="5" s="1"/>
  <c r="H7" i="5"/>
  <c r="G7" i="5"/>
  <c r="J7" i="5" s="1"/>
  <c r="H6" i="5"/>
  <c r="G6" i="5"/>
  <c r="J6" i="5" s="1"/>
  <c r="I36" i="5"/>
  <c r="I38" i="5" s="1"/>
  <c r="H5" i="5"/>
  <c r="H36" i="5" s="1"/>
  <c r="H38" i="5" s="1"/>
  <c r="G5" i="5"/>
  <c r="J5" i="5" s="1"/>
  <c r="J34" i="4"/>
  <c r="H34" i="4"/>
  <c r="G34" i="4"/>
  <c r="H35" i="4"/>
  <c r="G35" i="4"/>
  <c r="J35" i="4" s="1"/>
  <c r="H33" i="4"/>
  <c r="G33" i="4"/>
  <c r="H32" i="4"/>
  <c r="G32" i="4"/>
  <c r="H31" i="4"/>
  <c r="G31" i="4"/>
  <c r="J31" i="4" s="1"/>
  <c r="H30" i="4"/>
  <c r="G30" i="4"/>
  <c r="J30" i="4" s="1"/>
  <c r="H29" i="4"/>
  <c r="G29" i="4"/>
  <c r="H28" i="4"/>
  <c r="G28" i="4"/>
  <c r="H27" i="4"/>
  <c r="G27" i="4"/>
  <c r="J27" i="4" s="1"/>
  <c r="H26" i="4"/>
  <c r="G26" i="4"/>
  <c r="J26" i="4" s="1"/>
  <c r="H25" i="4"/>
  <c r="G25" i="4"/>
  <c r="H24" i="4"/>
  <c r="G24" i="4"/>
  <c r="H23" i="4"/>
  <c r="G23" i="4"/>
  <c r="J23" i="4" s="1"/>
  <c r="H22" i="4"/>
  <c r="G22" i="4"/>
  <c r="J22" i="4" s="1"/>
  <c r="H21" i="4"/>
  <c r="G21" i="4"/>
  <c r="H20" i="4"/>
  <c r="G20" i="4"/>
  <c r="H19" i="4"/>
  <c r="G19" i="4"/>
  <c r="J19" i="4" s="1"/>
  <c r="H18" i="4"/>
  <c r="G18" i="4"/>
  <c r="J18" i="4" s="1"/>
  <c r="H17" i="4"/>
  <c r="G17" i="4"/>
  <c r="H16" i="4"/>
  <c r="G16" i="4"/>
  <c r="H15" i="4"/>
  <c r="G15" i="4"/>
  <c r="J15" i="4" s="1"/>
  <c r="H14" i="4"/>
  <c r="G14" i="4"/>
  <c r="J14" i="4" s="1"/>
  <c r="H13" i="4"/>
  <c r="G13" i="4"/>
  <c r="H12" i="4"/>
  <c r="G12" i="4"/>
  <c r="H11" i="4"/>
  <c r="G11" i="4"/>
  <c r="J11" i="4" s="1"/>
  <c r="H10" i="4"/>
  <c r="G10" i="4"/>
  <c r="J10" i="4" s="1"/>
  <c r="H9" i="4"/>
  <c r="G9" i="4"/>
  <c r="H8" i="4"/>
  <c r="G8" i="4"/>
  <c r="H7" i="4"/>
  <c r="G7" i="4"/>
  <c r="J7" i="4" s="1"/>
  <c r="H6" i="4"/>
  <c r="G6" i="4"/>
  <c r="J6" i="4" s="1"/>
  <c r="I36" i="4"/>
  <c r="I38" i="4" s="1"/>
  <c r="H5" i="4"/>
  <c r="G5" i="4"/>
  <c r="J5" i="4" s="1"/>
  <c r="H34" i="3"/>
  <c r="G34" i="3"/>
  <c r="J34" i="3" s="1"/>
  <c r="H33" i="3"/>
  <c r="G33" i="3"/>
  <c r="H32" i="3"/>
  <c r="G32" i="3"/>
  <c r="H31" i="3"/>
  <c r="G31" i="3"/>
  <c r="J31" i="3" s="1"/>
  <c r="H30" i="3"/>
  <c r="G30" i="3"/>
  <c r="J30" i="3" s="1"/>
  <c r="H29" i="3"/>
  <c r="G29" i="3"/>
  <c r="H28" i="3"/>
  <c r="G28" i="3"/>
  <c r="H27" i="3"/>
  <c r="G27" i="3"/>
  <c r="J27" i="3" s="1"/>
  <c r="H26" i="3"/>
  <c r="G26" i="3"/>
  <c r="J26" i="3" s="1"/>
  <c r="H25" i="3"/>
  <c r="G25" i="3"/>
  <c r="H24" i="3"/>
  <c r="G24" i="3"/>
  <c r="H23" i="3"/>
  <c r="G23" i="3"/>
  <c r="J23" i="3" s="1"/>
  <c r="H22" i="3"/>
  <c r="G22" i="3"/>
  <c r="J22" i="3" s="1"/>
  <c r="H21" i="3"/>
  <c r="G21" i="3"/>
  <c r="H20" i="3"/>
  <c r="G20" i="3"/>
  <c r="H19" i="3"/>
  <c r="G19" i="3"/>
  <c r="J19" i="3" s="1"/>
  <c r="H18" i="3"/>
  <c r="G18" i="3"/>
  <c r="J18" i="3" s="1"/>
  <c r="H17" i="3"/>
  <c r="G17" i="3"/>
  <c r="H16" i="3"/>
  <c r="G16" i="3"/>
  <c r="H15" i="3"/>
  <c r="G15" i="3"/>
  <c r="J15" i="3" s="1"/>
  <c r="H14" i="3"/>
  <c r="G14" i="3"/>
  <c r="J14" i="3" s="1"/>
  <c r="H13" i="3"/>
  <c r="G13" i="3"/>
  <c r="H12" i="3"/>
  <c r="G12" i="3"/>
  <c r="H11" i="3"/>
  <c r="G11" i="3"/>
  <c r="J11" i="3" s="1"/>
  <c r="H10" i="3"/>
  <c r="G10" i="3"/>
  <c r="J10" i="3" s="1"/>
  <c r="H9" i="3"/>
  <c r="G9" i="3"/>
  <c r="H8" i="3"/>
  <c r="G8" i="3"/>
  <c r="H7" i="3"/>
  <c r="G7" i="3"/>
  <c r="J7" i="3" s="1"/>
  <c r="H6" i="3"/>
  <c r="G6" i="3"/>
  <c r="J6" i="3" s="1"/>
  <c r="I35" i="3"/>
  <c r="I37" i="3" s="1"/>
  <c r="H5" i="3"/>
  <c r="G5" i="3"/>
  <c r="J29" i="2"/>
  <c r="J30" i="2"/>
  <c r="J31" i="2"/>
  <c r="J32" i="2"/>
  <c r="J33" i="2"/>
  <c r="J34" i="2"/>
  <c r="J35" i="2"/>
  <c r="G29" i="2"/>
  <c r="G30" i="2"/>
  <c r="G31" i="2"/>
  <c r="G32" i="2"/>
  <c r="G33" i="2"/>
  <c r="G34" i="2"/>
  <c r="G35" i="2"/>
  <c r="H30" i="2"/>
  <c r="H31" i="2"/>
  <c r="H32" i="2"/>
  <c r="H33" i="2"/>
  <c r="H34" i="2"/>
  <c r="H35" i="2"/>
  <c r="H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J28" i="1"/>
  <c r="I35" i="1"/>
  <c r="I37" i="1" s="1"/>
  <c r="H29" i="1"/>
  <c r="H30" i="1"/>
  <c r="H31" i="1"/>
  <c r="H32" i="1"/>
  <c r="H34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G25" i="1"/>
  <c r="G26" i="1"/>
  <c r="G27" i="1"/>
  <c r="G28" i="1"/>
  <c r="G29" i="1"/>
  <c r="G30" i="1"/>
  <c r="G31" i="1"/>
  <c r="G32" i="1"/>
  <c r="J32" i="1" s="1"/>
  <c r="G34" i="1"/>
  <c r="G15" i="1"/>
  <c r="G16" i="1"/>
  <c r="G17" i="1"/>
  <c r="G18" i="1"/>
  <c r="G19" i="1"/>
  <c r="G20" i="1"/>
  <c r="G21" i="1"/>
  <c r="G22" i="1"/>
  <c r="G23" i="1"/>
  <c r="G24" i="1"/>
  <c r="G6" i="1"/>
  <c r="G7" i="1"/>
  <c r="G8" i="1"/>
  <c r="G9" i="1"/>
  <c r="G10" i="1"/>
  <c r="G11" i="1"/>
  <c r="G12" i="1"/>
  <c r="G13" i="1"/>
  <c r="G14" i="1"/>
  <c r="G5" i="1"/>
  <c r="H6" i="1"/>
  <c r="H7" i="1"/>
  <c r="H8" i="1"/>
  <c r="J8" i="1" s="1"/>
  <c r="H9" i="1"/>
  <c r="H10" i="1"/>
  <c r="H11" i="1"/>
  <c r="H12" i="1"/>
  <c r="J12" i="1" s="1"/>
  <c r="H13" i="1"/>
  <c r="H5" i="1"/>
  <c r="J8" i="6" l="1"/>
  <c r="J12" i="6"/>
  <c r="J16" i="6"/>
  <c r="J20" i="6"/>
  <c r="J24" i="6"/>
  <c r="J28" i="6"/>
  <c r="G35" i="1"/>
  <c r="G37" i="1" s="1"/>
  <c r="H35" i="1"/>
  <c r="H37" i="1" s="1"/>
  <c r="J23" i="1"/>
  <c r="J35" i="13"/>
  <c r="J36" i="12"/>
  <c r="G36" i="12"/>
  <c r="G38" i="12" s="1"/>
  <c r="J9" i="11"/>
  <c r="J13" i="11"/>
  <c r="J17" i="11"/>
  <c r="J21" i="11"/>
  <c r="J25" i="11"/>
  <c r="J29" i="11"/>
  <c r="H36" i="11"/>
  <c r="H38" i="11" s="1"/>
  <c r="J8" i="11"/>
  <c r="J12" i="11"/>
  <c r="J16" i="11"/>
  <c r="J20" i="11"/>
  <c r="J24" i="11"/>
  <c r="J28" i="11"/>
  <c r="J32" i="11"/>
  <c r="G36" i="11"/>
  <c r="G38" i="11" s="1"/>
  <c r="J5" i="10"/>
  <c r="J9" i="10"/>
  <c r="J13" i="10"/>
  <c r="J17" i="10"/>
  <c r="J21" i="10"/>
  <c r="J25" i="10"/>
  <c r="J29" i="10"/>
  <c r="J33" i="10"/>
  <c r="H35" i="10"/>
  <c r="H37" i="10" s="1"/>
  <c r="J8" i="10"/>
  <c r="J12" i="10"/>
  <c r="J16" i="10"/>
  <c r="J20" i="10"/>
  <c r="J24" i="10"/>
  <c r="J28" i="10"/>
  <c r="J32" i="10"/>
  <c r="G35" i="10"/>
  <c r="G37" i="10" s="1"/>
  <c r="J9" i="9"/>
  <c r="J13" i="9"/>
  <c r="J25" i="9"/>
  <c r="J29" i="9"/>
  <c r="J17" i="9"/>
  <c r="J21" i="9"/>
  <c r="H36" i="9"/>
  <c r="H38" i="9" s="1"/>
  <c r="J8" i="9"/>
  <c r="J12" i="9"/>
  <c r="J16" i="9"/>
  <c r="J20" i="9"/>
  <c r="J24" i="9"/>
  <c r="J28" i="9"/>
  <c r="J32" i="9"/>
  <c r="G36" i="9"/>
  <c r="G38" i="9" s="1"/>
  <c r="J5" i="8"/>
  <c r="J9" i="8"/>
  <c r="J13" i="8"/>
  <c r="J17" i="8"/>
  <c r="J21" i="8"/>
  <c r="J25" i="8"/>
  <c r="J29" i="8"/>
  <c r="J33" i="8"/>
  <c r="H35" i="8"/>
  <c r="H37" i="8" s="1"/>
  <c r="J8" i="8"/>
  <c r="J12" i="8"/>
  <c r="J16" i="8"/>
  <c r="J20" i="8"/>
  <c r="J24" i="8"/>
  <c r="J28" i="8"/>
  <c r="J32" i="8"/>
  <c r="G35" i="8"/>
  <c r="G37" i="8" s="1"/>
  <c r="I36" i="7"/>
  <c r="I38" i="7" s="1"/>
  <c r="J7" i="7"/>
  <c r="J11" i="7"/>
  <c r="J15" i="7"/>
  <c r="J19" i="7"/>
  <c r="J23" i="7"/>
  <c r="J27" i="7"/>
  <c r="G36" i="7"/>
  <c r="G38" i="7" s="1"/>
  <c r="J6" i="7"/>
  <c r="J10" i="7"/>
  <c r="J14" i="7"/>
  <c r="J18" i="7"/>
  <c r="J22" i="7"/>
  <c r="J26" i="7"/>
  <c r="I33" i="6"/>
  <c r="I35" i="6" s="1"/>
  <c r="J7" i="6"/>
  <c r="J11" i="6"/>
  <c r="J15" i="6"/>
  <c r="J19" i="6"/>
  <c r="J23" i="6"/>
  <c r="J27" i="6"/>
  <c r="J31" i="6"/>
  <c r="H33" i="6"/>
  <c r="H35" i="6" s="1"/>
  <c r="J6" i="6"/>
  <c r="J10" i="6"/>
  <c r="J14" i="6"/>
  <c r="J18" i="6"/>
  <c r="J22" i="6"/>
  <c r="J26" i="6"/>
  <c r="J30" i="6"/>
  <c r="G33" i="6"/>
  <c r="G35" i="6" s="1"/>
  <c r="J35" i="6" s="1"/>
  <c r="J36" i="5"/>
  <c r="G36" i="5"/>
  <c r="G38" i="5" s="1"/>
  <c r="J9" i="4"/>
  <c r="J13" i="4"/>
  <c r="J17" i="4"/>
  <c r="J21" i="4"/>
  <c r="J25" i="4"/>
  <c r="J29" i="4"/>
  <c r="J33" i="4"/>
  <c r="H36" i="4"/>
  <c r="H38" i="4" s="1"/>
  <c r="J8" i="4"/>
  <c r="J12" i="4"/>
  <c r="J16" i="4"/>
  <c r="J20" i="4"/>
  <c r="J24" i="4"/>
  <c r="J28" i="4"/>
  <c r="J32" i="4"/>
  <c r="G36" i="4"/>
  <c r="G38" i="4" s="1"/>
  <c r="J5" i="3"/>
  <c r="J9" i="3"/>
  <c r="J13" i="3"/>
  <c r="J17" i="3"/>
  <c r="J21" i="3"/>
  <c r="J25" i="3"/>
  <c r="J29" i="3"/>
  <c r="J33" i="3"/>
  <c r="H35" i="3"/>
  <c r="H37" i="3" s="1"/>
  <c r="J8" i="3"/>
  <c r="J12" i="3"/>
  <c r="J16" i="3"/>
  <c r="J20" i="3"/>
  <c r="J24" i="3"/>
  <c r="J28" i="3"/>
  <c r="J32" i="3"/>
  <c r="G35" i="3"/>
  <c r="G37" i="3" s="1"/>
  <c r="J6" i="2"/>
  <c r="J10" i="2"/>
  <c r="J14" i="2"/>
  <c r="J18" i="2"/>
  <c r="J22" i="2"/>
  <c r="J26" i="2"/>
  <c r="J5" i="2"/>
  <c r="J9" i="2"/>
  <c r="J13" i="2"/>
  <c r="J17" i="2"/>
  <c r="J21" i="2"/>
  <c r="J25" i="2"/>
  <c r="I36" i="2"/>
  <c r="I38" i="2" s="1"/>
  <c r="J7" i="2"/>
  <c r="H36" i="2"/>
  <c r="H38" i="2" s="1"/>
  <c r="J8" i="2"/>
  <c r="J12" i="2"/>
  <c r="J16" i="2"/>
  <c r="J20" i="2"/>
  <c r="J24" i="2"/>
  <c r="J28" i="2"/>
  <c r="J11" i="2"/>
  <c r="J15" i="2"/>
  <c r="J19" i="2"/>
  <c r="J23" i="2"/>
  <c r="J27" i="2"/>
  <c r="G36" i="2"/>
  <c r="G38" i="2" s="1"/>
  <c r="J20" i="1"/>
  <c r="J16" i="1"/>
  <c r="J7" i="1"/>
  <c r="J27" i="1"/>
  <c r="J15" i="1"/>
  <c r="J6" i="1"/>
  <c r="J30" i="1"/>
  <c r="J26" i="1"/>
  <c r="J22" i="1"/>
  <c r="J18" i="1"/>
  <c r="J14" i="1"/>
  <c r="J10" i="1"/>
  <c r="J24" i="1"/>
  <c r="J31" i="1"/>
  <c r="J19" i="1"/>
  <c r="J11" i="1"/>
  <c r="J34" i="1"/>
  <c r="J29" i="1"/>
  <c r="J25" i="1"/>
  <c r="J21" i="1"/>
  <c r="J17" i="1"/>
  <c r="J13" i="1"/>
  <c r="J9" i="1"/>
  <c r="J5" i="1"/>
  <c r="J37" i="1" l="1"/>
  <c r="J36" i="11"/>
  <c r="J35" i="10"/>
  <c r="J36" i="9"/>
  <c r="J35" i="8"/>
  <c r="J33" i="6"/>
  <c r="J36" i="4"/>
  <c r="J35" i="3"/>
  <c r="J36" i="7"/>
  <c r="J36" i="2"/>
  <c r="J35" i="1"/>
</calcChain>
</file>

<file path=xl/sharedStrings.xml><?xml version="1.0" encoding="utf-8"?>
<sst xmlns="http://schemas.openxmlformats.org/spreadsheetml/2006/main" count="253" uniqueCount="54">
  <si>
    <t>Date</t>
  </si>
  <si>
    <t>Circo</t>
  </si>
  <si>
    <t>École</t>
  </si>
  <si>
    <t>Classe</t>
  </si>
  <si>
    <t>Enseignant·e remplacé·e</t>
  </si>
  <si>
    <t>REP</t>
  </si>
  <si>
    <t>REP+</t>
  </si>
  <si>
    <t>ISSR</t>
  </si>
  <si>
    <t>TOTAL primes</t>
  </si>
  <si>
    <t>TABLEAU FSU-SNUipp des REMPLACEMENTS BRIGADES à PARIS 
pour vérifier sa fiche ARIA et le total des indemnités chaque mois.</t>
  </si>
  <si>
    <t>REP / REP+</t>
  </si>
  <si>
    <t>Septembre</t>
  </si>
  <si>
    <t>Écrire "REP" ou "REP+" dans la colonne D</t>
  </si>
  <si>
    <t>Différence</t>
  </si>
  <si>
    <r>
      <t xml:space="preserve">Si différence : envoyer un mail à son·sa gestionnaire en mettant la FSU-SNUipp en copie à </t>
    </r>
    <r>
      <rPr>
        <i/>
        <u/>
        <sz val="12"/>
        <color theme="1"/>
        <rFont val="Calibri (Corps)_x0000_"/>
      </rPr>
      <t>snu75@snuipp.fr</t>
    </r>
  </si>
  <si>
    <t>Total des indemnités dûes en septembre</t>
  </si>
  <si>
    <t>Source : https://75.snuipp.fr/?Brigade-et-primes</t>
  </si>
  <si>
    <t>Octobre</t>
  </si>
  <si>
    <t>Total des indemnités dûes en octobre</t>
  </si>
  <si>
    <t>Total des indemnités 
perçues sur la paie de décembre</t>
  </si>
  <si>
    <t>Total des indemnités 
perçues sur la paie de novembre</t>
  </si>
  <si>
    <t>Novembre</t>
  </si>
  <si>
    <t>Total des indemnités dûes en novembre</t>
  </si>
  <si>
    <t>Total des indemnités 
perçues sur la paie de janvier</t>
  </si>
  <si>
    <t>Décembre</t>
  </si>
  <si>
    <t>Total des indemnités dûes en décembre</t>
  </si>
  <si>
    <t>Total des indemnités 
perçues sur la paie de février</t>
  </si>
  <si>
    <t>Écrire le nom de l'école de rattachement en C3</t>
  </si>
  <si>
    <t>Total des indemnités dûes en janvier</t>
  </si>
  <si>
    <t>Total des indemnités 
perçues sur la paie de mars</t>
  </si>
  <si>
    <t>Janvier</t>
  </si>
  <si>
    <t>Total des indemnités dûes en février</t>
  </si>
  <si>
    <t>Total des indemnités 
perçues sur la paie d'avril</t>
  </si>
  <si>
    <t>Février</t>
  </si>
  <si>
    <t>Total des indemnités dûes en mars</t>
  </si>
  <si>
    <t>Total des indemnités 
perçues sur la paie de mai</t>
  </si>
  <si>
    <t>Mars</t>
  </si>
  <si>
    <t>Total des indemnités dûes en avril</t>
  </si>
  <si>
    <t>Total des indemnités 
perçues sur la paie de juin</t>
  </si>
  <si>
    <t>Avril</t>
  </si>
  <si>
    <t>Mai</t>
  </si>
  <si>
    <t>Total des indemnités dûes en mai</t>
  </si>
  <si>
    <t>Total des indemnités 
perçues sur la paie de juillet</t>
  </si>
  <si>
    <t>Total des indemnités dûes en juin</t>
  </si>
  <si>
    <t>Total des indemnités 
perçues sur la paie d'août</t>
  </si>
  <si>
    <t>Juin</t>
  </si>
  <si>
    <t>Total des indemnités dûes en juillet</t>
  </si>
  <si>
    <t>Juillet</t>
  </si>
  <si>
    <t>Total des indemnités dûes en août</t>
  </si>
  <si>
    <t>Total des indemnités 
perçues sur la paie de septembre</t>
  </si>
  <si>
    <t>Août</t>
  </si>
  <si>
    <t>18 ORAN</t>
  </si>
  <si>
    <t>56 ORSEL</t>
  </si>
  <si>
    <t>29 MARCADET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</si>
</sst>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m/d/yyyy;@"/>
    <numFmt numFmtId="166" formatCode="#,##0.00\ &quot;€&quot;"/>
  </numFmts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047BE"/>
      <name val="Arial"/>
      <family val="2"/>
      <charset val="1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2"/>
      <color theme="1"/>
      <name val="Calibri (Corps)_x0000_"/>
    </font>
    <font>
      <b/>
      <sz val="14"/>
      <color rgb="FF0070C0"/>
      <name val="Arial"/>
      <family val="2"/>
      <charset val="1"/>
    </font>
    <font>
      <u/>
      <sz val="12"/>
      <color theme="10"/>
      <name val="Calibri"/>
      <family val="2"/>
      <scheme val="minor"/>
    </font>
    <font>
      <sz val="16"/>
      <color rgb="FF1E1E1E"/>
      <name val="Helvetica Neue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AD8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16" fontId="0" fillId="0" borderId="1" xfId="0" applyNumberFormat="1" applyFill="1" applyBorder="1" applyAlignment="1">
      <alignment vertical="center" wrapText="1"/>
    </xf>
    <xf numFmtId="166" fontId="1" fillId="4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16" fontId="0" fillId="3" borderId="1" xfId="0" applyNumberForma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66" fontId="0" fillId="7" borderId="1" xfId="0" applyNumberFormat="1" applyFill="1" applyBorder="1" applyAlignment="1">
      <alignment horizontal="center" vertical="center" wrapText="1"/>
    </xf>
    <xf numFmtId="0" fontId="8" fillId="0" borderId="0" xfId="0" applyFont="1"/>
    <xf numFmtId="166" fontId="0" fillId="8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7" fillId="0" borderId="1" xfId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7" fillId="0" borderId="4" xfId="1" applyBorder="1" applyAlignment="1">
      <alignment horizontal="right" vertical="center"/>
    </xf>
    <xf numFmtId="0" fontId="7" fillId="0" borderId="5" xfId="1" applyBorder="1" applyAlignment="1">
      <alignment horizontal="right" vertical="center"/>
    </xf>
    <xf numFmtId="0" fontId="7" fillId="0" borderId="6" xfId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8AD8"/>
      <color rgb="FF76D6FF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75.snuipp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8E2D20-99FD-4445-B4A9-16B0F554D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34</xdr:row>
      <xdr:rowOff>21342</xdr:rowOff>
    </xdr:from>
    <xdr:to>
      <xdr:col>0</xdr:col>
      <xdr:colOff>1651000</xdr:colOff>
      <xdr:row>37</xdr:row>
      <xdr:rowOff>1141686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CE212B-C1B4-FA49-9444-A74490B6C0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-204572" y="7998314"/>
          <a:ext cx="2403044" cy="130810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15</xdr:row>
      <xdr:rowOff>88900</xdr:rowOff>
    </xdr:from>
    <xdr:to>
      <xdr:col>2</xdr:col>
      <xdr:colOff>1295400</xdr:colOff>
      <xdr:row>21</xdr:row>
      <xdr:rowOff>25400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20629BF-7F28-DA44-9BE5-31D8A1DB3651}"/>
            </a:ext>
          </a:extLst>
        </xdr:cNvPr>
        <xdr:cNvSpPr txBox="1"/>
      </xdr:nvSpPr>
      <xdr:spPr>
        <a:xfrm>
          <a:off x="2108200" y="3949700"/>
          <a:ext cx="1549400" cy="1155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400"/>
            <a:t>Écrir</a:t>
          </a:r>
          <a:r>
            <a:rPr lang="fr-FR" sz="1400" baseline="0"/>
            <a:t>e le nom d'une même école à l'identique dans la colonne C.</a:t>
          </a:r>
          <a:endParaRPr lang="fr-FR" sz="1400"/>
        </a:p>
      </xdr:txBody>
    </xdr:sp>
    <xdr:clientData/>
  </xdr:twoCellAnchor>
  <xdr:twoCellAnchor>
    <xdr:from>
      <xdr:col>2</xdr:col>
      <xdr:colOff>635000</xdr:colOff>
      <xdr:row>7</xdr:row>
      <xdr:rowOff>88900</xdr:rowOff>
    </xdr:from>
    <xdr:to>
      <xdr:col>4</xdr:col>
      <xdr:colOff>215900</xdr:colOff>
      <xdr:row>15</xdr:row>
      <xdr:rowOff>12700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47BEAFD-CCCE-C340-879E-FED710505303}"/>
            </a:ext>
          </a:extLst>
        </xdr:cNvPr>
        <xdr:cNvSpPr txBox="1"/>
      </xdr:nvSpPr>
      <xdr:spPr>
        <a:xfrm>
          <a:off x="2997200" y="2273300"/>
          <a:ext cx="2222500" cy="16002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400"/>
            <a:t>Bien remplir la cellule C3 pour</a:t>
          </a:r>
          <a:r>
            <a:rPr lang="fr-FR" sz="1400" baseline="0"/>
            <a:t> déclencher automatiquement les ISSR si remplacement dans une école différente de celle de rattachement.</a:t>
          </a:r>
          <a:endParaRPr lang="fr-FR" sz="1400"/>
        </a:p>
      </xdr:txBody>
    </xdr:sp>
    <xdr:clientData/>
  </xdr:twoCellAnchor>
  <xdr:twoCellAnchor>
    <xdr:from>
      <xdr:col>4</xdr:col>
      <xdr:colOff>533400</xdr:colOff>
      <xdr:row>9</xdr:row>
      <xdr:rowOff>50800</xdr:rowOff>
    </xdr:from>
    <xdr:to>
      <xdr:col>5</xdr:col>
      <xdr:colOff>1790700</xdr:colOff>
      <xdr:row>15</xdr:row>
      <xdr:rowOff>114300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EBB65856-771A-BA4F-8869-EC4D8F89B40A}"/>
            </a:ext>
          </a:extLst>
        </xdr:cNvPr>
        <xdr:cNvSpPr txBox="1"/>
      </xdr:nvSpPr>
      <xdr:spPr>
        <a:xfrm>
          <a:off x="5537200" y="2641600"/>
          <a:ext cx="2082800" cy="1333500"/>
        </a:xfrm>
        <a:prstGeom prst="rect">
          <a:avLst/>
        </a:prstGeom>
        <a:solidFill>
          <a:srgbClr val="FF8AD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400"/>
            <a:t>Bien remplir la colonne D par rien, "REP" ou "REP+" pour déclencher</a:t>
          </a:r>
          <a:r>
            <a:rPr lang="fr-FR" sz="1400" baseline="0"/>
            <a:t> automatiquement la prime EP.</a:t>
          </a:r>
          <a:endParaRPr lang="fr-FR" sz="1400"/>
        </a:p>
      </xdr:txBody>
    </xdr:sp>
    <xdr:clientData/>
  </xdr:twoCellAnchor>
  <xdr:twoCellAnchor>
    <xdr:from>
      <xdr:col>2</xdr:col>
      <xdr:colOff>1219200</xdr:colOff>
      <xdr:row>3</xdr:row>
      <xdr:rowOff>38100</xdr:rowOff>
    </xdr:from>
    <xdr:to>
      <xdr:col>3</xdr:col>
      <xdr:colOff>184150</xdr:colOff>
      <xdr:row>7</xdr:row>
      <xdr:rowOff>88900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81AE8162-0605-C246-AAB8-EC441BD45372}"/>
            </a:ext>
          </a:extLst>
        </xdr:cNvPr>
        <xdr:cNvCxnSpPr>
          <a:stCxn id="5" idx="0"/>
        </xdr:cNvCxnSpPr>
      </xdr:nvCxnSpPr>
      <xdr:spPr>
        <a:xfrm flipH="1" flipV="1">
          <a:off x="3581400" y="1066800"/>
          <a:ext cx="527050" cy="1206500"/>
        </a:xfrm>
        <a:prstGeom prst="straightConnector1">
          <a:avLst/>
        </a:prstGeom>
        <a:ln w="2540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863600</xdr:colOff>
      <xdr:row>4</xdr:row>
      <xdr:rowOff>139700</xdr:rowOff>
    </xdr:from>
    <xdr:to>
      <xdr:col>5</xdr:col>
      <xdr:colOff>749300</xdr:colOff>
      <xdr:row>9</xdr:row>
      <xdr:rowOff>50800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D7A730D2-A484-0941-8676-A811EC750D76}"/>
            </a:ext>
          </a:extLst>
        </xdr:cNvPr>
        <xdr:cNvCxnSpPr>
          <a:stCxn id="6" idx="0"/>
        </xdr:cNvCxnSpPr>
      </xdr:nvCxnSpPr>
      <xdr:spPr>
        <a:xfrm flipH="1" flipV="1">
          <a:off x="4787900" y="1676400"/>
          <a:ext cx="1790700" cy="965200"/>
        </a:xfrm>
        <a:prstGeom prst="straightConnector1">
          <a:avLst/>
        </a:prstGeom>
        <a:ln w="25400">
          <a:solidFill>
            <a:srgbClr val="FF8AD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139700</xdr:colOff>
      <xdr:row>6</xdr:row>
      <xdr:rowOff>101600</xdr:rowOff>
    </xdr:from>
    <xdr:to>
      <xdr:col>2</xdr:col>
      <xdr:colOff>165100</xdr:colOff>
      <xdr:row>18</xdr:row>
      <xdr:rowOff>57150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59E85472-029B-114E-B3F3-3E1670968075}"/>
            </a:ext>
          </a:extLst>
        </xdr:cNvPr>
        <xdr:cNvCxnSpPr>
          <a:stCxn id="4" idx="1"/>
        </xdr:cNvCxnSpPr>
      </xdr:nvCxnSpPr>
      <xdr:spPr>
        <a:xfrm flipV="1">
          <a:off x="2108200" y="2070100"/>
          <a:ext cx="419100" cy="2457450"/>
        </a:xfrm>
        <a:prstGeom prst="straightConnector1">
          <a:avLst/>
        </a:prstGeom>
        <a:ln w="2540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224142</xdr:colOff>
      <xdr:row>20</xdr:row>
      <xdr:rowOff>16272</xdr:rowOff>
    </xdr:from>
    <xdr:to>
      <xdr:col>5</xdr:col>
      <xdr:colOff>639502</xdr:colOff>
      <xdr:row>24</xdr:row>
      <xdr:rowOff>92655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91F6ABCE-F107-744A-8C9B-E21EC5913EC1}"/>
            </a:ext>
          </a:extLst>
        </xdr:cNvPr>
        <xdr:cNvSpPr txBox="1"/>
      </xdr:nvSpPr>
      <xdr:spPr>
        <a:xfrm rot="20051416">
          <a:off x="4148442" y="4893072"/>
          <a:ext cx="2320360" cy="889183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4000"/>
            <a:t>EXEMPLE</a:t>
          </a:r>
        </a:p>
      </xdr:txBody>
    </xdr:sp>
    <xdr:clientData/>
  </xdr:twoCellAnchor>
  <xdr:twoCellAnchor>
    <xdr:from>
      <xdr:col>2</xdr:col>
      <xdr:colOff>50800</xdr:colOff>
      <xdr:row>35</xdr:row>
      <xdr:rowOff>254000</xdr:rowOff>
    </xdr:from>
    <xdr:to>
      <xdr:col>3</xdr:col>
      <xdr:colOff>952500</xdr:colOff>
      <xdr:row>37</xdr:row>
      <xdr:rowOff>952500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13F8343C-B6AC-7946-BA3B-AD72BECD3E70}"/>
            </a:ext>
          </a:extLst>
        </xdr:cNvPr>
        <xdr:cNvSpPr txBox="1"/>
      </xdr:nvSpPr>
      <xdr:spPr>
        <a:xfrm>
          <a:off x="2413000" y="8204200"/>
          <a:ext cx="2463800" cy="1549400"/>
        </a:xfrm>
        <a:prstGeom prst="rect">
          <a:avLst/>
        </a:prstGeom>
        <a:solidFill>
          <a:srgbClr val="76D6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400"/>
            <a:t>Si la</a:t>
          </a:r>
          <a:r>
            <a:rPr lang="fr-FR" sz="1400" baseline="0"/>
            <a:t> différence est négative dans une des colonnes, signaler l'erreur par mail à son·sa gestionnaire en mettant la FSU-SNUipp en copie à </a:t>
          </a:r>
          <a:r>
            <a:rPr lang="fr-FR" sz="1400" u="sng" baseline="0"/>
            <a:t>snu75@snuipp.fr</a:t>
          </a:r>
          <a:r>
            <a:rPr lang="fr-FR" sz="1400" baseline="0"/>
            <a:t>.</a:t>
          </a:r>
          <a:endParaRPr lang="fr-FR" sz="1400"/>
        </a:p>
      </xdr:txBody>
    </xdr:sp>
    <xdr:clientData/>
  </xdr:twoCellAnchor>
  <xdr:twoCellAnchor>
    <xdr:from>
      <xdr:col>3</xdr:col>
      <xdr:colOff>952500</xdr:colOff>
      <xdr:row>36</xdr:row>
      <xdr:rowOff>127000</xdr:rowOff>
    </xdr:from>
    <xdr:to>
      <xdr:col>4</xdr:col>
      <xdr:colOff>736600</xdr:colOff>
      <xdr:row>37</xdr:row>
      <xdr:rowOff>177800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D5B255B9-28A8-F74E-B375-C48A27B3B645}"/>
            </a:ext>
          </a:extLst>
        </xdr:cNvPr>
        <xdr:cNvCxnSpPr>
          <a:stCxn id="14" idx="3"/>
        </xdr:cNvCxnSpPr>
      </xdr:nvCxnSpPr>
      <xdr:spPr>
        <a:xfrm flipV="1">
          <a:off x="4876800" y="8724900"/>
          <a:ext cx="863600" cy="254000"/>
        </a:xfrm>
        <a:prstGeom prst="straightConnector1">
          <a:avLst/>
        </a:prstGeom>
        <a:ln w="254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29</xdr:row>
      <xdr:rowOff>12700</xdr:rowOff>
    </xdr:from>
    <xdr:to>
      <xdr:col>4</xdr:col>
      <xdr:colOff>190500</xdr:colOff>
      <xdr:row>34</xdr:row>
      <xdr:rowOff>292100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F95CFAE1-1A5A-5B40-AA0A-C041AD2DE4C8}"/>
            </a:ext>
          </a:extLst>
        </xdr:cNvPr>
        <xdr:cNvSpPr txBox="1"/>
      </xdr:nvSpPr>
      <xdr:spPr>
        <a:xfrm>
          <a:off x="2400300" y="6718300"/>
          <a:ext cx="2794000" cy="10922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400"/>
            <a:t>Remplir</a:t>
          </a:r>
          <a:r>
            <a:rPr lang="fr-FR" sz="1400" baseline="0"/>
            <a:t> précisément et uniquement les cellules vertes des colonnes G, H et I, pour le calcul automatique de la différence.</a:t>
          </a:r>
          <a:endParaRPr lang="fr-FR" sz="1400"/>
        </a:p>
      </xdr:txBody>
    </xdr:sp>
    <xdr:clientData/>
  </xdr:twoCellAnchor>
  <xdr:twoCellAnchor>
    <xdr:from>
      <xdr:col>4</xdr:col>
      <xdr:colOff>190500</xdr:colOff>
      <xdr:row>31</xdr:row>
      <xdr:rowOff>152400</xdr:rowOff>
    </xdr:from>
    <xdr:to>
      <xdr:col>4</xdr:col>
      <xdr:colOff>749300</xdr:colOff>
      <xdr:row>35</xdr:row>
      <xdr:rowOff>330200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0E33122A-45C0-A148-92B8-79683EB72531}"/>
            </a:ext>
          </a:extLst>
        </xdr:cNvPr>
        <xdr:cNvCxnSpPr>
          <a:stCxn id="19" idx="3"/>
        </xdr:cNvCxnSpPr>
      </xdr:nvCxnSpPr>
      <xdr:spPr>
        <a:xfrm>
          <a:off x="5194300" y="7264400"/>
          <a:ext cx="558800" cy="1016000"/>
        </a:xfrm>
        <a:prstGeom prst="straightConnector1">
          <a:avLst/>
        </a:prstGeom>
        <a:ln w="2540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EDEDF-4530-D444-9E6F-7200CCE56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35</xdr:row>
      <xdr:rowOff>63500</xdr:rowOff>
    </xdr:from>
    <xdr:to>
      <xdr:col>0</xdr:col>
      <xdr:colOff>1460500</xdr:colOff>
      <xdr:row>38</xdr:row>
      <xdr:rowOff>863142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6F84A6-5A85-0440-92FE-2D557191B3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19279" y="8388121"/>
          <a:ext cx="1866442" cy="1016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482592-D5E8-3C4D-AF20-6E2DB86EA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34</xdr:row>
      <xdr:rowOff>50800</xdr:rowOff>
    </xdr:from>
    <xdr:to>
      <xdr:col>0</xdr:col>
      <xdr:colOff>1498600</xdr:colOff>
      <xdr:row>37</xdr:row>
      <xdr:rowOff>850442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C2390-DD18-EC43-982A-21AD09634A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57379" y="8172221"/>
          <a:ext cx="1866442" cy="1016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17AD8F-0F2B-E349-B774-C8751A573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35</xdr:row>
      <xdr:rowOff>63500</xdr:rowOff>
    </xdr:from>
    <xdr:to>
      <xdr:col>0</xdr:col>
      <xdr:colOff>1498600</xdr:colOff>
      <xdr:row>38</xdr:row>
      <xdr:rowOff>863142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9B1F5C-1CB2-8F41-86A9-B1AFDCBAE2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57379" y="8388121"/>
          <a:ext cx="1866442" cy="1016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E5F6C-B1EB-B041-893C-309FD02A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393699</xdr:colOff>
      <xdr:row>35</xdr:row>
      <xdr:rowOff>76200</xdr:rowOff>
    </xdr:from>
    <xdr:to>
      <xdr:col>0</xdr:col>
      <xdr:colOff>1506734</xdr:colOff>
      <xdr:row>38</xdr:row>
      <xdr:rowOff>838200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B1D53A-369C-A84F-B74F-757771565B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-72133" y="8441432"/>
          <a:ext cx="2044700" cy="1113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7" name="Imag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D34BB1-E279-1146-832D-0342B5C83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34</xdr:row>
      <xdr:rowOff>21342</xdr:rowOff>
    </xdr:from>
    <xdr:to>
      <xdr:col>0</xdr:col>
      <xdr:colOff>1651000</xdr:colOff>
      <xdr:row>37</xdr:row>
      <xdr:rowOff>1141686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0C6C1F-B648-9B40-8389-9B275300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-204572" y="7998314"/>
          <a:ext cx="2403044" cy="1308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106C73-B6A4-E946-8310-F12E6A323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35</xdr:row>
      <xdr:rowOff>50800</xdr:rowOff>
    </xdr:from>
    <xdr:to>
      <xdr:col>0</xdr:col>
      <xdr:colOff>1438986</xdr:colOff>
      <xdr:row>38</xdr:row>
      <xdr:rowOff>874986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58DE24-5353-3A4F-8AD8-A9436D0699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-187900" y="8392100"/>
          <a:ext cx="2106886" cy="11468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CF064A-0244-D749-85C1-6D629A9EB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326315</xdr:colOff>
      <xdr:row>34</xdr:row>
      <xdr:rowOff>48531</xdr:rowOff>
    </xdr:from>
    <xdr:to>
      <xdr:col>0</xdr:col>
      <xdr:colOff>1473201</xdr:colOff>
      <xdr:row>37</xdr:row>
      <xdr:rowOff>872717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F5743C-046D-B14F-AC9B-E466E610BC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-153685" y="8237431"/>
          <a:ext cx="2106886" cy="11468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41C837-6B56-CC48-A7C6-136CD1625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35</xdr:row>
      <xdr:rowOff>38100</xdr:rowOff>
    </xdr:from>
    <xdr:to>
      <xdr:col>0</xdr:col>
      <xdr:colOff>1464386</xdr:colOff>
      <xdr:row>38</xdr:row>
      <xdr:rowOff>862286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CF629F-35B4-ED4F-9073-430AED1B22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-162500" y="8417500"/>
          <a:ext cx="2106886" cy="11468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E7B38B-E0B4-F245-883A-626C47597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457202</xdr:colOff>
      <xdr:row>35</xdr:row>
      <xdr:rowOff>49947</xdr:rowOff>
    </xdr:from>
    <xdr:to>
      <xdr:col>0</xdr:col>
      <xdr:colOff>1473201</xdr:colOff>
      <xdr:row>38</xdr:row>
      <xdr:rowOff>849587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C41525-E2E4-F341-AA89-D9B48C6A1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31982" y="8374567"/>
          <a:ext cx="1866440" cy="1015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4F652E-541B-1C42-B795-8C2CADA78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32</xdr:row>
      <xdr:rowOff>28683</xdr:rowOff>
    </xdr:from>
    <xdr:to>
      <xdr:col>0</xdr:col>
      <xdr:colOff>1422401</xdr:colOff>
      <xdr:row>35</xdr:row>
      <xdr:rowOff>874986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6ECA7D-D2D6-944E-9BEB-5640E33688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-54851" y="7754335"/>
          <a:ext cx="1913103" cy="1041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3E10C4-2CB2-B04E-8648-0F4BE6AB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469901</xdr:colOff>
      <xdr:row>35</xdr:row>
      <xdr:rowOff>49944</xdr:rowOff>
    </xdr:from>
    <xdr:to>
      <xdr:col>0</xdr:col>
      <xdr:colOff>1485901</xdr:colOff>
      <xdr:row>38</xdr:row>
      <xdr:rowOff>849586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BAD62C-09E6-D747-ABFD-4B602B467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44680" y="8374565"/>
          <a:ext cx="1866442" cy="1016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25400</xdr:rowOff>
    </xdr:from>
    <xdr:to>
      <xdr:col>0</xdr:col>
      <xdr:colOff>1041400</xdr:colOff>
      <xdr:row>0</xdr:row>
      <xdr:rowOff>494211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42E669-DB02-8D41-BF33-298E7402D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400"/>
          <a:ext cx="965200" cy="468811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34</xdr:row>
      <xdr:rowOff>50800</xdr:rowOff>
    </xdr:from>
    <xdr:to>
      <xdr:col>0</xdr:col>
      <xdr:colOff>1473200</xdr:colOff>
      <xdr:row>37</xdr:row>
      <xdr:rowOff>850442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CC7FB7-EA4C-4642-B155-CD3241106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3" r="8202"/>
        <a:stretch/>
      </xdr:blipFill>
      <xdr:spPr>
        <a:xfrm rot="16200000">
          <a:off x="31979" y="8172221"/>
          <a:ext cx="1866442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BF1D-9B8D-1C41-8E5A-711EDBB8B04E}">
  <sheetPr codeName="Feuil1">
    <tabColor rgb="FFFFFF00"/>
    <pageSetUpPr fitToPage="1"/>
  </sheetPr>
  <dimension ref="A1:K39"/>
  <sheetViews>
    <sheetView showGridLines="0" zoomScaleNormal="100" workbookViewId="0">
      <selection activeCell="J34" sqref="J33:J34"/>
    </sheetView>
  </sheetViews>
  <sheetFormatPr baseColWidth="10" defaultRowHeight="16"/>
  <cols>
    <col min="1" max="1" width="25.83203125" style="24" bestFit="1" customWidth="1"/>
    <col min="2" max="2" width="5.1640625" style="22" bestFit="1" customWidth="1"/>
    <col min="3" max="3" width="20.5" style="25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36" t="s">
        <v>0</v>
      </c>
      <c r="B2" s="37" t="s">
        <v>1</v>
      </c>
      <c r="C2" s="37" t="s">
        <v>2</v>
      </c>
      <c r="D2" s="37" t="s">
        <v>10</v>
      </c>
      <c r="E2" s="37" t="s">
        <v>3</v>
      </c>
      <c r="F2" s="37" t="s">
        <v>4</v>
      </c>
      <c r="G2" s="39" t="s">
        <v>5</v>
      </c>
      <c r="H2" s="39" t="s">
        <v>6</v>
      </c>
      <c r="I2" s="39" t="s">
        <v>7</v>
      </c>
      <c r="J2" s="39" t="s">
        <v>8</v>
      </c>
    </row>
    <row r="3" spans="1:11" ht="17" customHeight="1">
      <c r="A3" s="49" t="s">
        <v>11</v>
      </c>
      <c r="B3" s="50"/>
      <c r="C3" s="40" t="s">
        <v>51</v>
      </c>
      <c r="D3" s="51" t="s">
        <v>12</v>
      </c>
      <c r="E3" s="50"/>
      <c r="F3" s="50"/>
      <c r="G3" s="52">
        <v>4.82</v>
      </c>
      <c r="H3" s="52">
        <v>14.2</v>
      </c>
      <c r="I3" s="52">
        <v>15.94</v>
      </c>
      <c r="J3" s="52"/>
    </row>
    <row r="4" spans="1:11" ht="40" customHeight="1">
      <c r="A4" s="49"/>
      <c r="B4" s="50"/>
      <c r="C4" s="38" t="s">
        <v>27</v>
      </c>
      <c r="D4" s="51"/>
      <c r="E4" s="50"/>
      <c r="F4" s="50"/>
      <c r="G4" s="52"/>
      <c r="H4" s="52"/>
      <c r="I4" s="52"/>
      <c r="J4" s="52"/>
    </row>
    <row r="5" spans="1:11" ht="17">
      <c r="A5" s="8">
        <v>45901</v>
      </c>
      <c r="B5" s="9"/>
      <c r="C5" s="10" t="s">
        <v>51</v>
      </c>
      <c r="D5" s="10" t="s">
        <v>6</v>
      </c>
      <c r="E5" s="9"/>
      <c r="F5" s="9"/>
      <c r="G5" s="11">
        <f>IF(D5="REP",4.82,0)</f>
        <v>0</v>
      </c>
      <c r="H5" s="43">
        <f>IF(D5="REP+",14.2,0)</f>
        <v>14.2</v>
      </c>
      <c r="I5" s="41">
        <f>IF(OR(C5=$C$3,C5=0),0,15.94)</f>
        <v>0</v>
      </c>
      <c r="J5" s="11">
        <f>SUM(G5:I5)</f>
        <v>14.2</v>
      </c>
    </row>
    <row r="6" spans="1:11" ht="17">
      <c r="A6" s="8">
        <v>45902</v>
      </c>
      <c r="B6" s="9"/>
      <c r="C6" s="10" t="s">
        <v>52</v>
      </c>
      <c r="D6" s="10"/>
      <c r="E6" s="9"/>
      <c r="F6" s="9"/>
      <c r="G6" s="11">
        <f t="shared" ref="G6:G34" si="0">IF(D6="REP",4.82,0)</f>
        <v>0</v>
      </c>
      <c r="H6" s="11">
        <f t="shared" ref="H6:H34" si="1">IF(D6="REP+",14.2,0)</f>
        <v>0</v>
      </c>
      <c r="I6" s="41">
        <f t="shared" ref="I6:I34" si="2">IF(OR(C6=$C$3,C6=0),0,15.94)</f>
        <v>15.94</v>
      </c>
      <c r="J6" s="11">
        <f t="shared" ref="J6:J34" si="3">SUM(G6:I6)</f>
        <v>15.94</v>
      </c>
    </row>
    <row r="7" spans="1:11" ht="17">
      <c r="A7" s="8">
        <v>45903</v>
      </c>
      <c r="B7" s="12"/>
      <c r="C7" s="10" t="s">
        <v>53</v>
      </c>
      <c r="D7" s="10" t="s">
        <v>5</v>
      </c>
      <c r="E7" s="9"/>
      <c r="F7" s="9"/>
      <c r="G7" s="43">
        <f t="shared" si="0"/>
        <v>4.82</v>
      </c>
      <c r="H7" s="11">
        <f t="shared" si="1"/>
        <v>0</v>
      </c>
      <c r="I7" s="41">
        <f t="shared" si="2"/>
        <v>15.94</v>
      </c>
      <c r="J7" s="11">
        <f t="shared" si="3"/>
        <v>20.759999999999998</v>
      </c>
    </row>
    <row r="8" spans="1:11">
      <c r="A8" s="8">
        <v>45904</v>
      </c>
      <c r="B8" s="9"/>
      <c r="C8" s="10"/>
      <c r="D8" s="10"/>
      <c r="E8" s="9"/>
      <c r="F8" s="9"/>
      <c r="G8" s="11">
        <f t="shared" si="0"/>
        <v>0</v>
      </c>
      <c r="H8" s="11">
        <f t="shared" si="1"/>
        <v>0</v>
      </c>
      <c r="I8" s="11">
        <f t="shared" si="2"/>
        <v>0</v>
      </c>
      <c r="J8" s="11">
        <f t="shared" si="3"/>
        <v>0</v>
      </c>
    </row>
    <row r="9" spans="1:11">
      <c r="A9" s="8">
        <v>45905</v>
      </c>
      <c r="B9" s="9"/>
      <c r="C9" s="10"/>
      <c r="D9" s="10"/>
      <c r="E9" s="9"/>
      <c r="F9" s="9"/>
      <c r="G9" s="11">
        <f t="shared" si="0"/>
        <v>0</v>
      </c>
      <c r="H9" s="11">
        <f t="shared" si="1"/>
        <v>0</v>
      </c>
      <c r="I9" s="11">
        <f t="shared" si="2"/>
        <v>0</v>
      </c>
      <c r="J9" s="11">
        <f t="shared" si="3"/>
        <v>0</v>
      </c>
    </row>
    <row r="10" spans="1:11">
      <c r="A10" s="13">
        <v>45906</v>
      </c>
      <c r="B10" s="14"/>
      <c r="C10" s="15"/>
      <c r="D10" s="15"/>
      <c r="E10" s="14"/>
      <c r="F10" s="14"/>
      <c r="G10" s="16">
        <f t="shared" si="0"/>
        <v>0</v>
      </c>
      <c r="H10" s="16">
        <f t="shared" si="1"/>
        <v>0</v>
      </c>
      <c r="I10" s="16">
        <f t="shared" si="2"/>
        <v>0</v>
      </c>
      <c r="J10" s="16">
        <f t="shared" si="3"/>
        <v>0</v>
      </c>
    </row>
    <row r="11" spans="1:11">
      <c r="A11" s="13">
        <v>45907</v>
      </c>
      <c r="B11" s="14"/>
      <c r="C11" s="15"/>
      <c r="D11" s="15"/>
      <c r="E11" s="14"/>
      <c r="F11" s="14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</row>
    <row r="12" spans="1:11">
      <c r="A12" s="8">
        <v>45908</v>
      </c>
      <c r="B12" s="9"/>
      <c r="C12" s="10"/>
      <c r="D12" s="10"/>
      <c r="E12" s="9"/>
      <c r="F12" s="9"/>
      <c r="G12" s="11">
        <f t="shared" si="0"/>
        <v>0</v>
      </c>
      <c r="H12" s="11">
        <f t="shared" si="1"/>
        <v>0</v>
      </c>
      <c r="I12" s="11">
        <f t="shared" si="2"/>
        <v>0</v>
      </c>
      <c r="J12" s="11">
        <f t="shared" si="3"/>
        <v>0</v>
      </c>
    </row>
    <row r="13" spans="1:11" ht="20">
      <c r="A13" s="8">
        <v>45909</v>
      </c>
      <c r="B13" s="9"/>
      <c r="C13" s="10"/>
      <c r="D13" s="10"/>
      <c r="E13" s="9"/>
      <c r="F13" s="42"/>
      <c r="G13" s="11">
        <f t="shared" si="0"/>
        <v>0</v>
      </c>
      <c r="H13" s="11">
        <f t="shared" si="1"/>
        <v>0</v>
      </c>
      <c r="I13" s="11">
        <f t="shared" si="2"/>
        <v>0</v>
      </c>
      <c r="J13" s="11">
        <f t="shared" si="3"/>
        <v>0</v>
      </c>
    </row>
    <row r="14" spans="1:11">
      <c r="A14" s="8">
        <v>45910</v>
      </c>
      <c r="B14" s="9"/>
      <c r="C14" s="10"/>
      <c r="D14" s="10"/>
      <c r="E14" s="9"/>
      <c r="F14" s="9"/>
      <c r="G14" s="11">
        <f t="shared" si="0"/>
        <v>0</v>
      </c>
      <c r="H14" s="11">
        <f t="shared" si="1"/>
        <v>0</v>
      </c>
      <c r="I14" s="11">
        <f t="shared" si="2"/>
        <v>0</v>
      </c>
      <c r="J14" s="11">
        <f t="shared" si="3"/>
        <v>0</v>
      </c>
    </row>
    <row r="15" spans="1:11">
      <c r="A15" s="8">
        <v>45911</v>
      </c>
      <c r="B15" s="9"/>
      <c r="C15" s="10"/>
      <c r="D15" s="10"/>
      <c r="E15" s="9"/>
      <c r="F15" s="9"/>
      <c r="G15" s="11">
        <f t="shared" si="0"/>
        <v>0</v>
      </c>
      <c r="H15" s="11">
        <f t="shared" si="1"/>
        <v>0</v>
      </c>
      <c r="I15" s="11">
        <f t="shared" si="2"/>
        <v>0</v>
      </c>
      <c r="J15" s="11">
        <f t="shared" si="3"/>
        <v>0</v>
      </c>
    </row>
    <row r="16" spans="1:11">
      <c r="A16" s="8">
        <v>45912</v>
      </c>
      <c r="B16" s="9"/>
      <c r="C16" s="10"/>
      <c r="D16" s="10"/>
      <c r="E16" s="9"/>
      <c r="F16" s="9"/>
      <c r="G16" s="11">
        <f t="shared" si="0"/>
        <v>0</v>
      </c>
      <c r="H16" s="11">
        <f t="shared" si="1"/>
        <v>0</v>
      </c>
      <c r="I16" s="11">
        <f t="shared" si="2"/>
        <v>0</v>
      </c>
      <c r="J16" s="11">
        <f t="shared" si="3"/>
        <v>0</v>
      </c>
    </row>
    <row r="17" spans="1:10">
      <c r="A17" s="13">
        <v>45913</v>
      </c>
      <c r="B17" s="14"/>
      <c r="C17" s="15"/>
      <c r="D17" s="15"/>
      <c r="E17" s="14"/>
      <c r="F17" s="14"/>
      <c r="G17" s="16">
        <f t="shared" si="0"/>
        <v>0</v>
      </c>
      <c r="H17" s="16">
        <f t="shared" si="1"/>
        <v>0</v>
      </c>
      <c r="I17" s="16">
        <f t="shared" si="2"/>
        <v>0</v>
      </c>
      <c r="J17" s="16">
        <f t="shared" si="3"/>
        <v>0</v>
      </c>
    </row>
    <row r="18" spans="1:10">
      <c r="A18" s="13">
        <v>45914</v>
      </c>
      <c r="B18" s="14"/>
      <c r="C18" s="15"/>
      <c r="D18" s="15"/>
      <c r="E18" s="14"/>
      <c r="F18" s="14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</row>
    <row r="19" spans="1:10">
      <c r="A19" s="8">
        <v>45915</v>
      </c>
      <c r="B19" s="9"/>
      <c r="C19" s="10"/>
      <c r="D19" s="10"/>
      <c r="E19" s="9"/>
      <c r="F19" s="9"/>
      <c r="G19" s="11">
        <f t="shared" si="0"/>
        <v>0</v>
      </c>
      <c r="H19" s="11">
        <f t="shared" si="1"/>
        <v>0</v>
      </c>
      <c r="I19" s="11">
        <f t="shared" si="2"/>
        <v>0</v>
      </c>
      <c r="J19" s="11">
        <f t="shared" si="3"/>
        <v>0</v>
      </c>
    </row>
    <row r="20" spans="1:10">
      <c r="A20" s="8">
        <v>45916</v>
      </c>
      <c r="B20" s="9"/>
      <c r="C20" s="10"/>
      <c r="D20" s="10"/>
      <c r="E20" s="9"/>
      <c r="F20" s="9"/>
      <c r="G20" s="11">
        <f t="shared" si="0"/>
        <v>0</v>
      </c>
      <c r="H20" s="11">
        <f t="shared" si="1"/>
        <v>0</v>
      </c>
      <c r="I20" s="11">
        <f t="shared" si="2"/>
        <v>0</v>
      </c>
      <c r="J20" s="11">
        <f t="shared" si="3"/>
        <v>0</v>
      </c>
    </row>
    <row r="21" spans="1:10">
      <c r="A21" s="8">
        <v>45917</v>
      </c>
      <c r="B21" s="9"/>
      <c r="C21" s="10"/>
      <c r="D21" s="10"/>
      <c r="E21" s="9"/>
      <c r="F21" s="9"/>
      <c r="G21" s="11">
        <f t="shared" si="0"/>
        <v>0</v>
      </c>
      <c r="H21" s="11">
        <f t="shared" si="1"/>
        <v>0</v>
      </c>
      <c r="I21" s="11">
        <f t="shared" si="2"/>
        <v>0</v>
      </c>
      <c r="J21" s="11">
        <f t="shared" si="3"/>
        <v>0</v>
      </c>
    </row>
    <row r="22" spans="1:10">
      <c r="A22" s="8">
        <v>45918</v>
      </c>
      <c r="B22" s="9"/>
      <c r="C22" s="10"/>
      <c r="D22" s="10"/>
      <c r="E22" s="9"/>
      <c r="F22" s="9"/>
      <c r="G22" s="11">
        <f t="shared" si="0"/>
        <v>0</v>
      </c>
      <c r="H22" s="11">
        <f t="shared" si="1"/>
        <v>0</v>
      </c>
      <c r="I22" s="11">
        <f t="shared" si="2"/>
        <v>0</v>
      </c>
      <c r="J22" s="11">
        <f t="shared" si="3"/>
        <v>0</v>
      </c>
    </row>
    <row r="23" spans="1:10">
      <c r="A23" s="8">
        <v>45919</v>
      </c>
      <c r="B23" s="9"/>
      <c r="C23" s="10"/>
      <c r="D23" s="10"/>
      <c r="E23" s="9"/>
      <c r="F23" s="9"/>
      <c r="G23" s="11">
        <f t="shared" si="0"/>
        <v>0</v>
      </c>
      <c r="H23" s="11">
        <f t="shared" si="1"/>
        <v>0</v>
      </c>
      <c r="I23" s="11">
        <f t="shared" si="2"/>
        <v>0</v>
      </c>
      <c r="J23" s="11">
        <f t="shared" si="3"/>
        <v>0</v>
      </c>
    </row>
    <row r="24" spans="1:10">
      <c r="A24" s="13">
        <v>45920</v>
      </c>
      <c r="B24" s="14"/>
      <c r="C24" s="15"/>
      <c r="D24" s="15"/>
      <c r="E24" s="14"/>
      <c r="F24" s="14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</row>
    <row r="25" spans="1:10">
      <c r="A25" s="13">
        <v>45921</v>
      </c>
      <c r="B25" s="14"/>
      <c r="C25" s="15"/>
      <c r="D25" s="15"/>
      <c r="E25" s="14"/>
      <c r="F25" s="14"/>
      <c r="G25" s="16">
        <f t="shared" si="0"/>
        <v>0</v>
      </c>
      <c r="H25" s="16">
        <f t="shared" si="1"/>
        <v>0</v>
      </c>
      <c r="I25" s="16">
        <f>IF(OR(C25=$C$3,C25=0),0,15.94)</f>
        <v>0</v>
      </c>
      <c r="J25" s="16">
        <f t="shared" si="3"/>
        <v>0</v>
      </c>
    </row>
    <row r="26" spans="1:10">
      <c r="A26" s="8">
        <v>45922</v>
      </c>
      <c r="B26" s="9"/>
      <c r="C26" s="10"/>
      <c r="D26" s="10"/>
      <c r="E26" s="9"/>
      <c r="F26" s="9"/>
      <c r="G26" s="11">
        <f t="shared" si="0"/>
        <v>0</v>
      </c>
      <c r="H26" s="11">
        <f t="shared" si="1"/>
        <v>0</v>
      </c>
      <c r="I26" s="11">
        <f t="shared" si="2"/>
        <v>0</v>
      </c>
      <c r="J26" s="11">
        <f t="shared" si="3"/>
        <v>0</v>
      </c>
    </row>
    <row r="27" spans="1:10">
      <c r="A27" s="8">
        <v>45923</v>
      </c>
      <c r="B27" s="9"/>
      <c r="C27" s="10"/>
      <c r="D27" s="10"/>
      <c r="E27" s="9"/>
      <c r="F27" s="9"/>
      <c r="G27" s="11">
        <f t="shared" si="0"/>
        <v>0</v>
      </c>
      <c r="H27" s="11">
        <f t="shared" si="1"/>
        <v>0</v>
      </c>
      <c r="I27" s="11">
        <f t="shared" si="2"/>
        <v>0</v>
      </c>
      <c r="J27" s="11">
        <f t="shared" si="3"/>
        <v>0</v>
      </c>
    </row>
    <row r="28" spans="1:10">
      <c r="A28" s="8">
        <v>45924</v>
      </c>
      <c r="B28" s="9"/>
      <c r="C28" s="10"/>
      <c r="D28" s="10"/>
      <c r="E28" s="9"/>
      <c r="F28" s="9"/>
      <c r="G28" s="11">
        <f t="shared" si="0"/>
        <v>0</v>
      </c>
      <c r="H28" s="11">
        <f t="shared" si="1"/>
        <v>0</v>
      </c>
      <c r="I28" s="11">
        <f t="shared" si="2"/>
        <v>0</v>
      </c>
      <c r="J28" s="11">
        <f t="shared" si="3"/>
        <v>0</v>
      </c>
    </row>
    <row r="29" spans="1:10">
      <c r="A29" s="8">
        <v>45925</v>
      </c>
      <c r="B29" s="9"/>
      <c r="C29" s="10"/>
      <c r="D29" s="10"/>
      <c r="E29" s="9"/>
      <c r="F29" s="9"/>
      <c r="G29" s="11">
        <f t="shared" si="0"/>
        <v>0</v>
      </c>
      <c r="H29" s="11">
        <f t="shared" si="1"/>
        <v>0</v>
      </c>
      <c r="I29" s="11">
        <f t="shared" si="2"/>
        <v>0</v>
      </c>
      <c r="J29" s="11">
        <f t="shared" si="3"/>
        <v>0</v>
      </c>
    </row>
    <row r="30" spans="1:10">
      <c r="A30" s="8">
        <v>45926</v>
      </c>
      <c r="B30" s="9"/>
      <c r="C30" s="10"/>
      <c r="D30" s="10"/>
      <c r="E30" s="9"/>
      <c r="F30" s="9"/>
      <c r="G30" s="11">
        <f t="shared" si="0"/>
        <v>0</v>
      </c>
      <c r="H30" s="11">
        <f t="shared" si="1"/>
        <v>0</v>
      </c>
      <c r="I30" s="11">
        <f t="shared" si="2"/>
        <v>0</v>
      </c>
      <c r="J30" s="11">
        <f t="shared" si="3"/>
        <v>0</v>
      </c>
    </row>
    <row r="31" spans="1:10">
      <c r="A31" s="13">
        <v>45927</v>
      </c>
      <c r="B31" s="14"/>
      <c r="C31" s="15"/>
      <c r="D31" s="15"/>
      <c r="E31" s="14"/>
      <c r="F31" s="14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</row>
    <row r="32" spans="1:10">
      <c r="A32" s="13">
        <v>45928</v>
      </c>
      <c r="B32" s="14"/>
      <c r="C32" s="15"/>
      <c r="D32" s="15"/>
      <c r="E32" s="14"/>
      <c r="F32" s="14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</row>
    <row r="33" spans="1:10">
      <c r="A33" s="8">
        <v>45929</v>
      </c>
      <c r="B33" s="28"/>
      <c r="C33" s="29"/>
      <c r="D33" s="29"/>
      <c r="E33" s="28"/>
      <c r="F33" s="28"/>
      <c r="G33" s="11">
        <f t="shared" si="0"/>
        <v>0</v>
      </c>
      <c r="H33" s="11">
        <f t="shared" si="1"/>
        <v>0</v>
      </c>
      <c r="I33" s="11">
        <f t="shared" si="2"/>
        <v>0</v>
      </c>
      <c r="J33" s="11">
        <f t="shared" si="3"/>
        <v>0</v>
      </c>
    </row>
    <row r="34" spans="1:10">
      <c r="A34" s="8">
        <v>45930</v>
      </c>
      <c r="B34" s="9"/>
      <c r="C34" s="10"/>
      <c r="D34" s="10"/>
      <c r="E34" s="9"/>
      <c r="F34" s="9"/>
      <c r="G34" s="11">
        <f t="shared" si="0"/>
        <v>0</v>
      </c>
      <c r="H34" s="11">
        <f t="shared" si="1"/>
        <v>0</v>
      </c>
      <c r="I34" s="11">
        <f t="shared" si="2"/>
        <v>0</v>
      </c>
      <c r="J34" s="11">
        <f t="shared" si="3"/>
        <v>0</v>
      </c>
    </row>
    <row r="35" spans="1:10" ht="34">
      <c r="A35" s="46"/>
      <c r="B35" s="2"/>
      <c r="C35" s="3"/>
      <c r="D35" s="3"/>
      <c r="E35" s="2"/>
      <c r="F35" s="21" t="s">
        <v>15</v>
      </c>
      <c r="G35" s="32">
        <f>SUM(G5:G34)</f>
        <v>4.82</v>
      </c>
      <c r="H35" s="32">
        <f>SUM(H5:H34)</f>
        <v>14.2</v>
      </c>
      <c r="I35" s="32">
        <f>SUM(I5:I34)</f>
        <v>31.88</v>
      </c>
      <c r="J35" s="32">
        <f>SUM(J5:J34)</f>
        <v>50.9</v>
      </c>
    </row>
    <row r="36" spans="1:10" ht="51">
      <c r="A36" s="46"/>
      <c r="B36" s="2"/>
      <c r="C36" s="3"/>
      <c r="D36" s="3"/>
      <c r="E36" s="2"/>
      <c r="F36" s="18" t="s">
        <v>20</v>
      </c>
      <c r="G36" s="33">
        <v>0</v>
      </c>
      <c r="H36" s="33">
        <v>14.2</v>
      </c>
      <c r="I36" s="33">
        <v>15.94</v>
      </c>
      <c r="J36" s="33">
        <f>SUM(G36:I36)</f>
        <v>30.14</v>
      </c>
    </row>
    <row r="37" spans="1:10">
      <c r="A37" s="46"/>
      <c r="B37" s="2"/>
      <c r="C37" s="3"/>
      <c r="D37" s="3"/>
      <c r="E37" s="2"/>
      <c r="F37" s="19" t="s">
        <v>13</v>
      </c>
      <c r="G37" s="34">
        <f>G36-G35</f>
        <v>-4.82</v>
      </c>
      <c r="H37" s="34">
        <f t="shared" ref="H37:I37" si="4">H36-H35</f>
        <v>0</v>
      </c>
      <c r="I37" s="34">
        <f t="shared" si="4"/>
        <v>-15.94</v>
      </c>
      <c r="J37" s="34">
        <f>SUM(G37:I37)</f>
        <v>-20.759999999999998</v>
      </c>
    </row>
    <row r="38" spans="1:10" ht="92" customHeight="1">
      <c r="A38" s="46"/>
      <c r="B38" s="2"/>
      <c r="C38" s="3"/>
      <c r="D38" s="3"/>
      <c r="E38" s="2"/>
      <c r="F38" s="20" t="s">
        <v>14</v>
      </c>
      <c r="G38" s="4"/>
      <c r="H38" s="4"/>
      <c r="I38" s="4"/>
      <c r="J38" s="4"/>
    </row>
    <row r="39" spans="1:10" ht="27" customHeight="1">
      <c r="A39" s="47" t="s">
        <v>16</v>
      </c>
      <c r="B39" s="47"/>
      <c r="C39" s="47"/>
      <c r="D39" s="47"/>
      <c r="E39" s="47"/>
      <c r="F39" s="47"/>
      <c r="G39" s="47"/>
      <c r="H39" s="47"/>
      <c r="I39" s="47"/>
      <c r="J39" s="47"/>
    </row>
  </sheetData>
  <sheetProtection algorithmName="SHA-512" hashValue="06D9E4TTzqLaZ8Rp9jtX3BCLfWRtZODL5om02krZy2tl2eoClWEWzPPSI+6xyynfJeyovhnJSiqIDdtMyovHDA==" saltValue="OozBMC6FCYSroA4jexNNUQ==" spinCount="100000" sheet="1" scenarios="1" selectLockedCells="1" selectUnlockedCells="1"/>
  <mergeCells count="12">
    <mergeCell ref="A35:A38"/>
    <mergeCell ref="A39:J39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scale="56" fitToHeight="0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C622-30F7-2A41-A365-7CF53EC4BF71}">
  <sheetPr codeName="Feuil10"/>
  <dimension ref="A1:K40"/>
  <sheetViews>
    <sheetView showGridLines="0" workbookViewId="0">
      <selection activeCell="C26" sqref="C26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40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5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13">
        <v>46143</v>
      </c>
      <c r="B5" s="14"/>
      <c r="C5" s="15"/>
      <c r="D5" s="15"/>
      <c r="E5" s="14"/>
      <c r="F5" s="14"/>
      <c r="G5" s="16">
        <f>IF(D5="REP",4.82,0)</f>
        <v>0</v>
      </c>
      <c r="H5" s="16">
        <f>IF(D5="REP+",14.2,0)</f>
        <v>0</v>
      </c>
      <c r="I5" s="16">
        <f>IF(OR(C5=$C$3,C5=0),0,15.94)</f>
        <v>0</v>
      </c>
      <c r="J5" s="16">
        <f>SUM(G5:I5)</f>
        <v>0</v>
      </c>
    </row>
    <row r="6" spans="1:11">
      <c r="A6" s="13">
        <v>46144</v>
      </c>
      <c r="B6" s="14"/>
      <c r="C6" s="15"/>
      <c r="D6" s="15"/>
      <c r="E6" s="14"/>
      <c r="F6" s="14"/>
      <c r="G6" s="16">
        <f t="shared" ref="G6:G32" si="0">IF(D6="REP",4.82,0)</f>
        <v>0</v>
      </c>
      <c r="H6" s="16">
        <f t="shared" ref="H6:H32" si="1">IF(D6="REP+",14.2,0)</f>
        <v>0</v>
      </c>
      <c r="I6" s="16">
        <f t="shared" ref="I6:I35" si="2">IF(OR(C6=$C$3,C6=0),0,15.94)</f>
        <v>0</v>
      </c>
      <c r="J6" s="16">
        <f t="shared" ref="J6:J32" si="3">SUM(G6:I6)</f>
        <v>0</v>
      </c>
    </row>
    <row r="7" spans="1:11">
      <c r="A7" s="13">
        <v>46145</v>
      </c>
      <c r="B7" s="35"/>
      <c r="C7" s="15"/>
      <c r="D7" s="15"/>
      <c r="E7" s="14"/>
      <c r="F7" s="14"/>
      <c r="G7" s="16">
        <f t="shared" si="0"/>
        <v>0</v>
      </c>
      <c r="H7" s="16">
        <f t="shared" si="1"/>
        <v>0</v>
      </c>
      <c r="I7" s="16">
        <f t="shared" si="2"/>
        <v>0</v>
      </c>
      <c r="J7" s="16">
        <f t="shared" si="3"/>
        <v>0</v>
      </c>
    </row>
    <row r="8" spans="1:11">
      <c r="A8" s="27">
        <v>46146</v>
      </c>
      <c r="B8" s="28"/>
      <c r="C8" s="29"/>
      <c r="D8" s="29"/>
      <c r="E8" s="28"/>
      <c r="F8" s="28"/>
      <c r="G8" s="30">
        <f t="shared" si="0"/>
        <v>0</v>
      </c>
      <c r="H8" s="30">
        <f t="shared" si="1"/>
        <v>0</v>
      </c>
      <c r="I8" s="30">
        <f t="shared" si="2"/>
        <v>0</v>
      </c>
      <c r="J8" s="30">
        <f t="shared" si="3"/>
        <v>0</v>
      </c>
    </row>
    <row r="9" spans="1:11">
      <c r="A9" s="27">
        <v>46147</v>
      </c>
      <c r="B9" s="28"/>
      <c r="C9" s="29"/>
      <c r="D9" s="29"/>
      <c r="E9" s="28"/>
      <c r="F9" s="28"/>
      <c r="G9" s="30">
        <f t="shared" si="0"/>
        <v>0</v>
      </c>
      <c r="H9" s="30">
        <f t="shared" si="1"/>
        <v>0</v>
      </c>
      <c r="I9" s="30">
        <f t="shared" si="2"/>
        <v>0</v>
      </c>
      <c r="J9" s="30">
        <f t="shared" si="3"/>
        <v>0</v>
      </c>
    </row>
    <row r="10" spans="1:11">
      <c r="A10" s="27">
        <v>46148</v>
      </c>
      <c r="B10" s="28"/>
      <c r="C10" s="29"/>
      <c r="D10" s="29"/>
      <c r="E10" s="28"/>
      <c r="F10" s="28"/>
      <c r="G10" s="30">
        <f t="shared" si="0"/>
        <v>0</v>
      </c>
      <c r="H10" s="30">
        <f t="shared" si="1"/>
        <v>0</v>
      </c>
      <c r="I10" s="30">
        <f t="shared" si="2"/>
        <v>0</v>
      </c>
      <c r="J10" s="30">
        <f t="shared" si="3"/>
        <v>0</v>
      </c>
    </row>
    <row r="11" spans="1:11">
      <c r="A11" s="27">
        <v>46149</v>
      </c>
      <c r="B11" s="28"/>
      <c r="C11" s="29"/>
      <c r="D11" s="29"/>
      <c r="E11" s="28"/>
      <c r="F11" s="28"/>
      <c r="G11" s="30">
        <f t="shared" si="0"/>
        <v>0</v>
      </c>
      <c r="H11" s="30">
        <f t="shared" si="1"/>
        <v>0</v>
      </c>
      <c r="I11" s="30">
        <f t="shared" si="2"/>
        <v>0</v>
      </c>
      <c r="J11" s="30">
        <f t="shared" si="3"/>
        <v>0</v>
      </c>
    </row>
    <row r="12" spans="1:11">
      <c r="A12" s="27">
        <v>46150</v>
      </c>
      <c r="B12" s="28"/>
      <c r="C12" s="29"/>
      <c r="D12" s="29"/>
      <c r="E12" s="28"/>
      <c r="F12" s="28"/>
      <c r="G12" s="30">
        <f t="shared" si="0"/>
        <v>0</v>
      </c>
      <c r="H12" s="30">
        <f t="shared" si="1"/>
        <v>0</v>
      </c>
      <c r="I12" s="30">
        <f t="shared" si="2"/>
        <v>0</v>
      </c>
      <c r="J12" s="30">
        <f t="shared" si="3"/>
        <v>0</v>
      </c>
    </row>
    <row r="13" spans="1:11">
      <c r="A13" s="13">
        <v>46151</v>
      </c>
      <c r="B13" s="14"/>
      <c r="C13" s="15"/>
      <c r="D13" s="15"/>
      <c r="E13" s="14"/>
      <c r="F13" s="14"/>
      <c r="G13" s="16">
        <f t="shared" si="0"/>
        <v>0</v>
      </c>
      <c r="H13" s="16">
        <f t="shared" si="1"/>
        <v>0</v>
      </c>
      <c r="I13" s="16">
        <f t="shared" si="2"/>
        <v>0</v>
      </c>
      <c r="J13" s="16">
        <f t="shared" si="3"/>
        <v>0</v>
      </c>
    </row>
    <row r="14" spans="1:11">
      <c r="A14" s="13">
        <v>46152</v>
      </c>
      <c r="B14" s="14"/>
      <c r="C14" s="15"/>
      <c r="D14" s="15"/>
      <c r="E14" s="14"/>
      <c r="F14" s="14"/>
      <c r="G14" s="16">
        <f t="shared" si="0"/>
        <v>0</v>
      </c>
      <c r="H14" s="16">
        <f t="shared" si="1"/>
        <v>0</v>
      </c>
      <c r="I14" s="16">
        <f t="shared" si="2"/>
        <v>0</v>
      </c>
      <c r="J14" s="16">
        <f t="shared" si="3"/>
        <v>0</v>
      </c>
    </row>
    <row r="15" spans="1:11">
      <c r="A15" s="27">
        <v>46153</v>
      </c>
      <c r="B15" s="28"/>
      <c r="C15" s="29"/>
      <c r="D15" s="29"/>
      <c r="E15" s="28"/>
      <c r="F15" s="28"/>
      <c r="G15" s="30">
        <f t="shared" si="0"/>
        <v>0</v>
      </c>
      <c r="H15" s="30">
        <f t="shared" si="1"/>
        <v>0</v>
      </c>
      <c r="I15" s="30">
        <f t="shared" si="2"/>
        <v>0</v>
      </c>
      <c r="J15" s="30">
        <f t="shared" si="3"/>
        <v>0</v>
      </c>
    </row>
    <row r="16" spans="1:11">
      <c r="A16" s="27">
        <v>46154</v>
      </c>
      <c r="B16" s="28"/>
      <c r="C16" s="29"/>
      <c r="D16" s="29"/>
      <c r="E16" s="28"/>
      <c r="F16" s="28"/>
      <c r="G16" s="30">
        <f t="shared" si="0"/>
        <v>0</v>
      </c>
      <c r="H16" s="30">
        <f t="shared" si="1"/>
        <v>0</v>
      </c>
      <c r="I16" s="30">
        <f t="shared" si="2"/>
        <v>0</v>
      </c>
      <c r="J16" s="30">
        <f t="shared" si="3"/>
        <v>0</v>
      </c>
    </row>
    <row r="17" spans="1:10">
      <c r="A17" s="27">
        <v>46155</v>
      </c>
      <c r="B17" s="28"/>
      <c r="C17" s="29"/>
      <c r="D17" s="29"/>
      <c r="E17" s="28"/>
      <c r="F17" s="28"/>
      <c r="G17" s="30">
        <f t="shared" si="0"/>
        <v>0</v>
      </c>
      <c r="H17" s="30">
        <f t="shared" si="1"/>
        <v>0</v>
      </c>
      <c r="I17" s="30">
        <f t="shared" si="2"/>
        <v>0</v>
      </c>
      <c r="J17" s="30">
        <f t="shared" si="3"/>
        <v>0</v>
      </c>
    </row>
    <row r="18" spans="1:10">
      <c r="A18" s="27">
        <v>46156</v>
      </c>
      <c r="B18" s="28"/>
      <c r="C18" s="29"/>
      <c r="D18" s="29"/>
      <c r="E18" s="28"/>
      <c r="F18" s="28"/>
      <c r="G18" s="30">
        <f t="shared" si="0"/>
        <v>0</v>
      </c>
      <c r="H18" s="30">
        <f t="shared" si="1"/>
        <v>0</v>
      </c>
      <c r="I18" s="30">
        <f t="shared" si="2"/>
        <v>0</v>
      </c>
      <c r="J18" s="30">
        <f t="shared" si="3"/>
        <v>0</v>
      </c>
    </row>
    <row r="19" spans="1:10">
      <c r="A19" s="27">
        <v>46157</v>
      </c>
      <c r="B19" s="28"/>
      <c r="C19" s="29"/>
      <c r="D19" s="29"/>
      <c r="E19" s="28"/>
      <c r="F19" s="28"/>
      <c r="G19" s="30">
        <f t="shared" si="0"/>
        <v>0</v>
      </c>
      <c r="H19" s="30">
        <f t="shared" si="1"/>
        <v>0</v>
      </c>
      <c r="I19" s="30">
        <f t="shared" si="2"/>
        <v>0</v>
      </c>
      <c r="J19" s="30">
        <f t="shared" si="3"/>
        <v>0</v>
      </c>
    </row>
    <row r="20" spans="1:10">
      <c r="A20" s="13">
        <v>46158</v>
      </c>
      <c r="B20" s="14"/>
      <c r="C20" s="15"/>
      <c r="D20" s="15"/>
      <c r="E20" s="14"/>
      <c r="F20" s="14"/>
      <c r="G20" s="16">
        <f t="shared" si="0"/>
        <v>0</v>
      </c>
      <c r="H20" s="16">
        <f t="shared" si="1"/>
        <v>0</v>
      </c>
      <c r="I20" s="16">
        <f t="shared" si="2"/>
        <v>0</v>
      </c>
      <c r="J20" s="16">
        <f t="shared" si="3"/>
        <v>0</v>
      </c>
    </row>
    <row r="21" spans="1:10">
      <c r="A21" s="13">
        <v>46159</v>
      </c>
      <c r="B21" s="14"/>
      <c r="C21" s="15"/>
      <c r="D21" s="15"/>
      <c r="E21" s="14"/>
      <c r="F21" s="14"/>
      <c r="G21" s="16">
        <f t="shared" si="0"/>
        <v>0</v>
      </c>
      <c r="H21" s="16">
        <f t="shared" si="1"/>
        <v>0</v>
      </c>
      <c r="I21" s="16">
        <f t="shared" si="2"/>
        <v>0</v>
      </c>
      <c r="J21" s="16">
        <f t="shared" si="3"/>
        <v>0</v>
      </c>
    </row>
    <row r="22" spans="1:10">
      <c r="A22" s="27">
        <v>46160</v>
      </c>
      <c r="B22" s="28"/>
      <c r="C22" s="29"/>
      <c r="D22" s="29"/>
      <c r="E22" s="28"/>
      <c r="F22" s="28"/>
      <c r="G22" s="30">
        <f t="shared" si="0"/>
        <v>0</v>
      </c>
      <c r="H22" s="30">
        <f t="shared" si="1"/>
        <v>0</v>
      </c>
      <c r="I22" s="30">
        <f t="shared" si="2"/>
        <v>0</v>
      </c>
      <c r="J22" s="30">
        <f t="shared" si="3"/>
        <v>0</v>
      </c>
    </row>
    <row r="23" spans="1:10">
      <c r="A23" s="27">
        <v>46161</v>
      </c>
      <c r="B23" s="28"/>
      <c r="C23" s="29"/>
      <c r="D23" s="29"/>
      <c r="E23" s="28"/>
      <c r="F23" s="28"/>
      <c r="G23" s="30">
        <f t="shared" si="0"/>
        <v>0</v>
      </c>
      <c r="H23" s="30">
        <f t="shared" si="1"/>
        <v>0</v>
      </c>
      <c r="I23" s="30">
        <f t="shared" si="2"/>
        <v>0</v>
      </c>
      <c r="J23" s="30">
        <f t="shared" si="3"/>
        <v>0</v>
      </c>
    </row>
    <row r="24" spans="1:10">
      <c r="A24" s="27">
        <v>46162</v>
      </c>
      <c r="B24" s="28"/>
      <c r="C24" s="29"/>
      <c r="D24" s="29"/>
      <c r="E24" s="28"/>
      <c r="F24" s="28"/>
      <c r="G24" s="30">
        <f t="shared" si="0"/>
        <v>0</v>
      </c>
      <c r="H24" s="30">
        <f t="shared" si="1"/>
        <v>0</v>
      </c>
      <c r="I24" s="30">
        <f t="shared" si="2"/>
        <v>0</v>
      </c>
      <c r="J24" s="30">
        <f t="shared" si="3"/>
        <v>0</v>
      </c>
    </row>
    <row r="25" spans="1:10">
      <c r="A25" s="27">
        <v>46163</v>
      </c>
      <c r="B25" s="28"/>
      <c r="C25" s="29"/>
      <c r="D25" s="29"/>
      <c r="E25" s="28"/>
      <c r="F25" s="28"/>
      <c r="G25" s="30">
        <f t="shared" si="0"/>
        <v>0</v>
      </c>
      <c r="H25" s="30">
        <f t="shared" si="1"/>
        <v>0</v>
      </c>
      <c r="I25" s="30">
        <f t="shared" si="2"/>
        <v>0</v>
      </c>
      <c r="J25" s="30">
        <f t="shared" si="3"/>
        <v>0</v>
      </c>
    </row>
    <row r="26" spans="1:10">
      <c r="A26" s="27">
        <v>46164</v>
      </c>
      <c r="B26" s="28"/>
      <c r="C26" s="29"/>
      <c r="D26" s="29"/>
      <c r="E26" s="28"/>
      <c r="F26" s="28"/>
      <c r="G26" s="30">
        <f t="shared" si="0"/>
        <v>0</v>
      </c>
      <c r="H26" s="30">
        <f t="shared" si="1"/>
        <v>0</v>
      </c>
      <c r="I26" s="30">
        <f t="shared" si="2"/>
        <v>0</v>
      </c>
      <c r="J26" s="30">
        <f t="shared" si="3"/>
        <v>0</v>
      </c>
    </row>
    <row r="27" spans="1:10">
      <c r="A27" s="13">
        <v>46165</v>
      </c>
      <c r="B27" s="14"/>
      <c r="C27" s="15"/>
      <c r="D27" s="15"/>
      <c r="E27" s="14"/>
      <c r="F27" s="14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</row>
    <row r="28" spans="1:10">
      <c r="A28" s="13">
        <v>46166</v>
      </c>
      <c r="B28" s="14"/>
      <c r="C28" s="15"/>
      <c r="D28" s="15"/>
      <c r="E28" s="14"/>
      <c r="F28" s="14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</row>
    <row r="29" spans="1:10">
      <c r="A29" s="27">
        <v>46167</v>
      </c>
      <c r="B29" s="28"/>
      <c r="C29" s="29"/>
      <c r="D29" s="29"/>
      <c r="E29" s="28"/>
      <c r="F29" s="28"/>
      <c r="G29" s="30">
        <f t="shared" si="0"/>
        <v>0</v>
      </c>
      <c r="H29" s="30">
        <f t="shared" si="1"/>
        <v>0</v>
      </c>
      <c r="I29" s="30">
        <f t="shared" si="2"/>
        <v>0</v>
      </c>
      <c r="J29" s="30">
        <f t="shared" si="3"/>
        <v>0</v>
      </c>
    </row>
    <row r="30" spans="1:10">
      <c r="A30" s="27">
        <v>46168</v>
      </c>
      <c r="B30" s="28"/>
      <c r="C30" s="29"/>
      <c r="D30" s="29"/>
      <c r="E30" s="28"/>
      <c r="F30" s="28"/>
      <c r="G30" s="30">
        <f t="shared" si="0"/>
        <v>0</v>
      </c>
      <c r="H30" s="30">
        <f t="shared" si="1"/>
        <v>0</v>
      </c>
      <c r="I30" s="30">
        <f t="shared" si="2"/>
        <v>0</v>
      </c>
      <c r="J30" s="30">
        <f t="shared" si="3"/>
        <v>0</v>
      </c>
    </row>
    <row r="31" spans="1:10">
      <c r="A31" s="27">
        <v>46169</v>
      </c>
      <c r="B31" s="28"/>
      <c r="C31" s="29"/>
      <c r="D31" s="29"/>
      <c r="E31" s="28"/>
      <c r="F31" s="28"/>
      <c r="G31" s="30">
        <f t="shared" si="0"/>
        <v>0</v>
      </c>
      <c r="H31" s="30">
        <f t="shared" si="1"/>
        <v>0</v>
      </c>
      <c r="I31" s="30">
        <f t="shared" si="2"/>
        <v>0</v>
      </c>
      <c r="J31" s="30">
        <f t="shared" si="3"/>
        <v>0</v>
      </c>
    </row>
    <row r="32" spans="1:10">
      <c r="A32" s="27">
        <v>46170</v>
      </c>
      <c r="B32" s="28"/>
      <c r="C32" s="29"/>
      <c r="D32" s="29"/>
      <c r="E32" s="28"/>
      <c r="F32" s="28"/>
      <c r="G32" s="30">
        <f t="shared" si="0"/>
        <v>0</v>
      </c>
      <c r="H32" s="30">
        <f t="shared" si="1"/>
        <v>0</v>
      </c>
      <c r="I32" s="30">
        <f t="shared" si="2"/>
        <v>0</v>
      </c>
      <c r="J32" s="30">
        <f t="shared" si="3"/>
        <v>0</v>
      </c>
    </row>
    <row r="33" spans="1:10">
      <c r="A33" s="27">
        <v>46171</v>
      </c>
      <c r="B33" s="28"/>
      <c r="C33" s="29"/>
      <c r="D33" s="29"/>
      <c r="E33" s="28"/>
      <c r="F33" s="28"/>
      <c r="G33" s="30">
        <f t="shared" ref="G33:G35" si="4">IF(D33="REP",4.82,0)</f>
        <v>0</v>
      </c>
      <c r="H33" s="30">
        <f t="shared" ref="H33:H35" si="5">IF(D33="REP+",14.2,0)</f>
        <v>0</v>
      </c>
      <c r="I33" s="30">
        <f t="shared" si="2"/>
        <v>0</v>
      </c>
      <c r="J33" s="30">
        <f t="shared" ref="J33:J35" si="6">SUM(G33:I33)</f>
        <v>0</v>
      </c>
    </row>
    <row r="34" spans="1:10">
      <c r="A34" s="13">
        <v>46172</v>
      </c>
      <c r="B34" s="14"/>
      <c r="C34" s="15"/>
      <c r="D34" s="15"/>
      <c r="E34" s="14"/>
      <c r="F34" s="14"/>
      <c r="G34" s="16">
        <f t="shared" si="4"/>
        <v>0</v>
      </c>
      <c r="H34" s="16">
        <f t="shared" si="5"/>
        <v>0</v>
      </c>
      <c r="I34" s="16">
        <f t="shared" si="2"/>
        <v>0</v>
      </c>
      <c r="J34" s="16">
        <f t="shared" si="6"/>
        <v>0</v>
      </c>
    </row>
    <row r="35" spans="1:10">
      <c r="A35" s="13">
        <v>46173</v>
      </c>
      <c r="B35" s="14"/>
      <c r="C35" s="15"/>
      <c r="D35" s="15"/>
      <c r="E35" s="14"/>
      <c r="F35" s="14"/>
      <c r="G35" s="16">
        <f t="shared" si="4"/>
        <v>0</v>
      </c>
      <c r="H35" s="16">
        <f t="shared" si="5"/>
        <v>0</v>
      </c>
      <c r="I35" s="16">
        <f t="shared" si="2"/>
        <v>0</v>
      </c>
      <c r="J35" s="16">
        <f t="shared" si="6"/>
        <v>0</v>
      </c>
    </row>
    <row r="36" spans="1:10" ht="34">
      <c r="A36" s="46"/>
      <c r="B36" s="2"/>
      <c r="C36" s="3"/>
      <c r="D36" s="3"/>
      <c r="E36" s="2"/>
      <c r="F36" s="21" t="s">
        <v>41</v>
      </c>
      <c r="G36" s="32">
        <f>SUM(G5:G35)</f>
        <v>0</v>
      </c>
      <c r="H36" s="32">
        <f>SUM(H5:H35)</f>
        <v>0</v>
      </c>
      <c r="I36" s="32">
        <f>SUM(I5:I35)</f>
        <v>0</v>
      </c>
      <c r="J36" s="32">
        <f>SUM(J5:J35)</f>
        <v>0</v>
      </c>
    </row>
    <row r="37" spans="1:10" ht="34">
      <c r="A37" s="46"/>
      <c r="B37" s="2"/>
      <c r="C37" s="3"/>
      <c r="D37" s="3"/>
      <c r="E37" s="2"/>
      <c r="F37" s="18" t="s">
        <v>42</v>
      </c>
      <c r="G37" s="33"/>
      <c r="H37" s="33"/>
      <c r="I37" s="33"/>
      <c r="J37" s="33">
        <f>SUM(G37:I37)</f>
        <v>0</v>
      </c>
    </row>
    <row r="38" spans="1:10">
      <c r="A38" s="46"/>
      <c r="B38" s="2"/>
      <c r="C38" s="3"/>
      <c r="D38" s="3"/>
      <c r="E38" s="2"/>
      <c r="F38" s="19" t="s">
        <v>13</v>
      </c>
      <c r="G38" s="34">
        <f>G37-G36</f>
        <v>0</v>
      </c>
      <c r="H38" s="34">
        <f t="shared" ref="H38:I38" si="7">H37-H36</f>
        <v>0</v>
      </c>
      <c r="I38" s="34">
        <f t="shared" si="7"/>
        <v>0</v>
      </c>
      <c r="J38" s="34">
        <f>SUM(G38:I38)</f>
        <v>0</v>
      </c>
    </row>
    <row r="39" spans="1:10" ht="71" customHeight="1">
      <c r="A39" s="46"/>
      <c r="B39" s="2"/>
      <c r="C39" s="3"/>
      <c r="D39" s="3"/>
      <c r="E39" s="2"/>
      <c r="F39" s="20" t="s">
        <v>14</v>
      </c>
      <c r="G39" s="4"/>
      <c r="H39" s="4"/>
      <c r="I39" s="4"/>
      <c r="J39" s="4"/>
    </row>
    <row r="40" spans="1:10" ht="27" customHeight="1">
      <c r="A40" s="47" t="s">
        <v>16</v>
      </c>
      <c r="B40" s="47"/>
      <c r="C40" s="47"/>
      <c r="D40" s="47"/>
      <c r="E40" s="47"/>
      <c r="F40" s="47"/>
      <c r="G40" s="47"/>
      <c r="H40" s="47"/>
      <c r="I40" s="47"/>
      <c r="J40" s="47"/>
    </row>
  </sheetData>
  <mergeCells count="12">
    <mergeCell ref="A40:J40"/>
    <mergeCell ref="A36:A39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BC0F-0E5E-5841-9785-B70925E82073}">
  <sheetPr codeName="Feuil11"/>
  <dimension ref="A1:K39"/>
  <sheetViews>
    <sheetView showGridLines="0" workbookViewId="0">
      <selection activeCell="C26" sqref="C26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45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5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27">
        <v>46174</v>
      </c>
      <c r="B5" s="28"/>
      <c r="C5" s="29"/>
      <c r="D5" s="29"/>
      <c r="E5" s="28"/>
      <c r="F5" s="28"/>
      <c r="G5" s="30">
        <f>IF(D5="REP",4.82,0)</f>
        <v>0</v>
      </c>
      <c r="H5" s="30">
        <f>IF(D5="REP+",14.2,0)</f>
        <v>0</v>
      </c>
      <c r="I5" s="30">
        <f>IF(OR(C5=$C$3,C5=0),0,15.94)</f>
        <v>0</v>
      </c>
      <c r="J5" s="30">
        <f>SUM(G5:I5)</f>
        <v>0</v>
      </c>
    </row>
    <row r="6" spans="1:11">
      <c r="A6" s="27">
        <v>46175</v>
      </c>
      <c r="B6" s="28"/>
      <c r="C6" s="29"/>
      <c r="D6" s="29"/>
      <c r="E6" s="28"/>
      <c r="F6" s="28"/>
      <c r="G6" s="30">
        <f t="shared" ref="G6:G34" si="0">IF(D6="REP",4.82,0)</f>
        <v>0</v>
      </c>
      <c r="H6" s="30">
        <f t="shared" ref="H6:H34" si="1">IF(D6="REP+",14.2,0)</f>
        <v>0</v>
      </c>
      <c r="I6" s="30">
        <f t="shared" ref="I6:I34" si="2">IF(OR(C6=$C$3,C6=0),0,15.94)</f>
        <v>0</v>
      </c>
      <c r="J6" s="30">
        <f t="shared" ref="J6:J34" si="3">SUM(G6:I6)</f>
        <v>0</v>
      </c>
    </row>
    <row r="7" spans="1:11">
      <c r="A7" s="27">
        <v>46176</v>
      </c>
      <c r="B7" s="31"/>
      <c r="C7" s="29"/>
      <c r="D7" s="29"/>
      <c r="E7" s="28"/>
      <c r="F7" s="28"/>
      <c r="G7" s="30">
        <f t="shared" si="0"/>
        <v>0</v>
      </c>
      <c r="H7" s="30">
        <f t="shared" si="1"/>
        <v>0</v>
      </c>
      <c r="I7" s="30">
        <f t="shared" si="2"/>
        <v>0</v>
      </c>
      <c r="J7" s="30">
        <f t="shared" si="3"/>
        <v>0</v>
      </c>
    </row>
    <row r="8" spans="1:11">
      <c r="A8" s="27">
        <v>46177</v>
      </c>
      <c r="B8" s="28"/>
      <c r="C8" s="29"/>
      <c r="D8" s="29"/>
      <c r="E8" s="28"/>
      <c r="F8" s="28"/>
      <c r="G8" s="30">
        <f t="shared" si="0"/>
        <v>0</v>
      </c>
      <c r="H8" s="30">
        <f t="shared" si="1"/>
        <v>0</v>
      </c>
      <c r="I8" s="30">
        <f t="shared" si="2"/>
        <v>0</v>
      </c>
      <c r="J8" s="30">
        <f t="shared" si="3"/>
        <v>0</v>
      </c>
    </row>
    <row r="9" spans="1:11">
      <c r="A9" s="27">
        <v>46178</v>
      </c>
      <c r="B9" s="28"/>
      <c r="C9" s="29"/>
      <c r="D9" s="29"/>
      <c r="E9" s="28"/>
      <c r="F9" s="28"/>
      <c r="G9" s="30">
        <f t="shared" si="0"/>
        <v>0</v>
      </c>
      <c r="H9" s="30">
        <f t="shared" si="1"/>
        <v>0</v>
      </c>
      <c r="I9" s="30">
        <f t="shared" si="2"/>
        <v>0</v>
      </c>
      <c r="J9" s="30">
        <f t="shared" si="3"/>
        <v>0</v>
      </c>
    </row>
    <row r="10" spans="1:11">
      <c r="A10" s="13">
        <v>46179</v>
      </c>
      <c r="B10" s="14"/>
      <c r="C10" s="15"/>
      <c r="D10" s="15"/>
      <c r="E10" s="14"/>
      <c r="F10" s="14"/>
      <c r="G10" s="16">
        <f t="shared" si="0"/>
        <v>0</v>
      </c>
      <c r="H10" s="16">
        <f t="shared" si="1"/>
        <v>0</v>
      </c>
      <c r="I10" s="16">
        <f t="shared" si="2"/>
        <v>0</v>
      </c>
      <c r="J10" s="16">
        <f t="shared" si="3"/>
        <v>0</v>
      </c>
    </row>
    <row r="11" spans="1:11">
      <c r="A11" s="13">
        <v>46180</v>
      </c>
      <c r="B11" s="14"/>
      <c r="C11" s="15"/>
      <c r="D11" s="15"/>
      <c r="E11" s="14"/>
      <c r="F11" s="14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</row>
    <row r="12" spans="1:11">
      <c r="A12" s="27">
        <v>46181</v>
      </c>
      <c r="B12" s="28"/>
      <c r="C12" s="29"/>
      <c r="D12" s="29"/>
      <c r="E12" s="28"/>
      <c r="F12" s="28"/>
      <c r="G12" s="30">
        <f t="shared" si="0"/>
        <v>0</v>
      </c>
      <c r="H12" s="30">
        <f t="shared" si="1"/>
        <v>0</v>
      </c>
      <c r="I12" s="30">
        <f t="shared" si="2"/>
        <v>0</v>
      </c>
      <c r="J12" s="30">
        <f t="shared" si="3"/>
        <v>0</v>
      </c>
    </row>
    <row r="13" spans="1:11">
      <c r="A13" s="27">
        <v>46182</v>
      </c>
      <c r="B13" s="28"/>
      <c r="C13" s="29"/>
      <c r="D13" s="29"/>
      <c r="E13" s="28"/>
      <c r="F13" s="28"/>
      <c r="G13" s="30">
        <f t="shared" si="0"/>
        <v>0</v>
      </c>
      <c r="H13" s="30">
        <f t="shared" si="1"/>
        <v>0</v>
      </c>
      <c r="I13" s="30">
        <f t="shared" si="2"/>
        <v>0</v>
      </c>
      <c r="J13" s="30">
        <f t="shared" si="3"/>
        <v>0</v>
      </c>
    </row>
    <row r="14" spans="1:11">
      <c r="A14" s="27">
        <v>46183</v>
      </c>
      <c r="B14" s="28"/>
      <c r="C14" s="29"/>
      <c r="D14" s="29"/>
      <c r="E14" s="28"/>
      <c r="F14" s="28"/>
      <c r="G14" s="30">
        <f t="shared" si="0"/>
        <v>0</v>
      </c>
      <c r="H14" s="30">
        <f t="shared" si="1"/>
        <v>0</v>
      </c>
      <c r="I14" s="30">
        <f t="shared" si="2"/>
        <v>0</v>
      </c>
      <c r="J14" s="30">
        <f t="shared" si="3"/>
        <v>0</v>
      </c>
    </row>
    <row r="15" spans="1:11">
      <c r="A15" s="27">
        <v>46184</v>
      </c>
      <c r="B15" s="28"/>
      <c r="C15" s="29"/>
      <c r="D15" s="29"/>
      <c r="E15" s="28"/>
      <c r="F15" s="28"/>
      <c r="G15" s="30">
        <f t="shared" si="0"/>
        <v>0</v>
      </c>
      <c r="H15" s="30">
        <f t="shared" si="1"/>
        <v>0</v>
      </c>
      <c r="I15" s="30">
        <f t="shared" si="2"/>
        <v>0</v>
      </c>
      <c r="J15" s="30">
        <f t="shared" si="3"/>
        <v>0</v>
      </c>
    </row>
    <row r="16" spans="1:11">
      <c r="A16" s="27">
        <v>46185</v>
      </c>
      <c r="B16" s="28"/>
      <c r="C16" s="29"/>
      <c r="D16" s="29"/>
      <c r="E16" s="28"/>
      <c r="F16" s="28"/>
      <c r="G16" s="30">
        <f t="shared" si="0"/>
        <v>0</v>
      </c>
      <c r="H16" s="30">
        <f t="shared" si="1"/>
        <v>0</v>
      </c>
      <c r="I16" s="30">
        <f t="shared" si="2"/>
        <v>0</v>
      </c>
      <c r="J16" s="30">
        <f t="shared" si="3"/>
        <v>0</v>
      </c>
    </row>
    <row r="17" spans="1:10">
      <c r="A17" s="13">
        <v>46186</v>
      </c>
      <c r="B17" s="14"/>
      <c r="C17" s="15"/>
      <c r="D17" s="15"/>
      <c r="E17" s="14"/>
      <c r="F17" s="14"/>
      <c r="G17" s="16">
        <f t="shared" si="0"/>
        <v>0</v>
      </c>
      <c r="H17" s="16">
        <f t="shared" si="1"/>
        <v>0</v>
      </c>
      <c r="I17" s="16">
        <f t="shared" si="2"/>
        <v>0</v>
      </c>
      <c r="J17" s="16">
        <f t="shared" si="3"/>
        <v>0</v>
      </c>
    </row>
    <row r="18" spans="1:10">
      <c r="A18" s="13">
        <v>46187</v>
      </c>
      <c r="B18" s="14"/>
      <c r="C18" s="15"/>
      <c r="D18" s="15"/>
      <c r="E18" s="14"/>
      <c r="F18" s="14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</row>
    <row r="19" spans="1:10">
      <c r="A19" s="27">
        <v>46188</v>
      </c>
      <c r="B19" s="28"/>
      <c r="C19" s="29"/>
      <c r="D19" s="29"/>
      <c r="E19" s="28"/>
      <c r="F19" s="28"/>
      <c r="G19" s="30">
        <f t="shared" si="0"/>
        <v>0</v>
      </c>
      <c r="H19" s="30">
        <f t="shared" si="1"/>
        <v>0</v>
      </c>
      <c r="I19" s="30">
        <f t="shared" si="2"/>
        <v>0</v>
      </c>
      <c r="J19" s="30">
        <f t="shared" si="3"/>
        <v>0</v>
      </c>
    </row>
    <row r="20" spans="1:10">
      <c r="A20" s="27">
        <v>46189</v>
      </c>
      <c r="B20" s="28"/>
      <c r="C20" s="29"/>
      <c r="D20" s="29"/>
      <c r="E20" s="28"/>
      <c r="F20" s="28"/>
      <c r="G20" s="30">
        <f t="shared" si="0"/>
        <v>0</v>
      </c>
      <c r="H20" s="30">
        <f t="shared" si="1"/>
        <v>0</v>
      </c>
      <c r="I20" s="30">
        <f t="shared" si="2"/>
        <v>0</v>
      </c>
      <c r="J20" s="30">
        <f t="shared" si="3"/>
        <v>0</v>
      </c>
    </row>
    <row r="21" spans="1:10">
      <c r="A21" s="27">
        <v>46190</v>
      </c>
      <c r="B21" s="28"/>
      <c r="C21" s="29"/>
      <c r="D21" s="29"/>
      <c r="E21" s="28"/>
      <c r="F21" s="28"/>
      <c r="G21" s="30">
        <f t="shared" si="0"/>
        <v>0</v>
      </c>
      <c r="H21" s="30">
        <f t="shared" si="1"/>
        <v>0</v>
      </c>
      <c r="I21" s="30">
        <f t="shared" si="2"/>
        <v>0</v>
      </c>
      <c r="J21" s="30">
        <f t="shared" si="3"/>
        <v>0</v>
      </c>
    </row>
    <row r="22" spans="1:10">
      <c r="A22" s="27">
        <v>46191</v>
      </c>
      <c r="B22" s="28"/>
      <c r="C22" s="29"/>
      <c r="D22" s="29"/>
      <c r="E22" s="28"/>
      <c r="F22" s="28"/>
      <c r="G22" s="30">
        <f t="shared" si="0"/>
        <v>0</v>
      </c>
      <c r="H22" s="30">
        <f t="shared" si="1"/>
        <v>0</v>
      </c>
      <c r="I22" s="30">
        <f t="shared" si="2"/>
        <v>0</v>
      </c>
      <c r="J22" s="30">
        <f t="shared" si="3"/>
        <v>0</v>
      </c>
    </row>
    <row r="23" spans="1:10">
      <c r="A23" s="27">
        <v>46192</v>
      </c>
      <c r="B23" s="28"/>
      <c r="C23" s="29"/>
      <c r="D23" s="29"/>
      <c r="E23" s="28"/>
      <c r="F23" s="28"/>
      <c r="G23" s="30">
        <f t="shared" si="0"/>
        <v>0</v>
      </c>
      <c r="H23" s="30">
        <f t="shared" si="1"/>
        <v>0</v>
      </c>
      <c r="I23" s="30">
        <f t="shared" si="2"/>
        <v>0</v>
      </c>
      <c r="J23" s="30">
        <f t="shared" si="3"/>
        <v>0</v>
      </c>
    </row>
    <row r="24" spans="1:10">
      <c r="A24" s="13">
        <v>46193</v>
      </c>
      <c r="B24" s="14"/>
      <c r="C24" s="15"/>
      <c r="D24" s="15"/>
      <c r="E24" s="14"/>
      <c r="F24" s="14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</row>
    <row r="25" spans="1:10">
      <c r="A25" s="13">
        <v>46194</v>
      </c>
      <c r="B25" s="14"/>
      <c r="C25" s="15"/>
      <c r="D25" s="15"/>
      <c r="E25" s="14"/>
      <c r="F25" s="14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</row>
    <row r="26" spans="1:10">
      <c r="A26" s="27">
        <v>46195</v>
      </c>
      <c r="B26" s="28"/>
      <c r="C26" s="29"/>
      <c r="D26" s="29"/>
      <c r="E26" s="28"/>
      <c r="F26" s="28"/>
      <c r="G26" s="30">
        <f t="shared" si="0"/>
        <v>0</v>
      </c>
      <c r="H26" s="30">
        <f t="shared" si="1"/>
        <v>0</v>
      </c>
      <c r="I26" s="30">
        <f t="shared" si="2"/>
        <v>0</v>
      </c>
      <c r="J26" s="30">
        <f t="shared" si="3"/>
        <v>0</v>
      </c>
    </row>
    <row r="27" spans="1:10">
      <c r="A27" s="27">
        <v>46196</v>
      </c>
      <c r="B27" s="28"/>
      <c r="C27" s="29"/>
      <c r="D27" s="29"/>
      <c r="E27" s="28"/>
      <c r="F27" s="28"/>
      <c r="G27" s="30">
        <f t="shared" si="0"/>
        <v>0</v>
      </c>
      <c r="H27" s="30">
        <f t="shared" si="1"/>
        <v>0</v>
      </c>
      <c r="I27" s="30">
        <f t="shared" si="2"/>
        <v>0</v>
      </c>
      <c r="J27" s="30">
        <f t="shared" si="3"/>
        <v>0</v>
      </c>
    </row>
    <row r="28" spans="1:10">
      <c r="A28" s="27">
        <v>46197</v>
      </c>
      <c r="B28" s="28"/>
      <c r="C28" s="29"/>
      <c r="D28" s="29"/>
      <c r="E28" s="28"/>
      <c r="F28" s="28"/>
      <c r="G28" s="30">
        <f t="shared" si="0"/>
        <v>0</v>
      </c>
      <c r="H28" s="30">
        <f t="shared" si="1"/>
        <v>0</v>
      </c>
      <c r="I28" s="30">
        <f t="shared" si="2"/>
        <v>0</v>
      </c>
      <c r="J28" s="30">
        <f t="shared" si="3"/>
        <v>0</v>
      </c>
    </row>
    <row r="29" spans="1:10">
      <c r="A29" s="27">
        <v>46198</v>
      </c>
      <c r="B29" s="28"/>
      <c r="C29" s="29"/>
      <c r="D29" s="29"/>
      <c r="E29" s="28"/>
      <c r="F29" s="28"/>
      <c r="G29" s="30">
        <f t="shared" si="0"/>
        <v>0</v>
      </c>
      <c r="H29" s="30">
        <f t="shared" si="1"/>
        <v>0</v>
      </c>
      <c r="I29" s="30">
        <f t="shared" si="2"/>
        <v>0</v>
      </c>
      <c r="J29" s="30">
        <f t="shared" si="3"/>
        <v>0</v>
      </c>
    </row>
    <row r="30" spans="1:10">
      <c r="A30" s="27">
        <v>46199</v>
      </c>
      <c r="B30" s="28"/>
      <c r="C30" s="29"/>
      <c r="D30" s="29"/>
      <c r="E30" s="28"/>
      <c r="F30" s="28"/>
      <c r="G30" s="30">
        <f t="shared" si="0"/>
        <v>0</v>
      </c>
      <c r="H30" s="30">
        <f t="shared" si="1"/>
        <v>0</v>
      </c>
      <c r="I30" s="30">
        <f t="shared" si="2"/>
        <v>0</v>
      </c>
      <c r="J30" s="30">
        <f t="shared" si="3"/>
        <v>0</v>
      </c>
    </row>
    <row r="31" spans="1:10">
      <c r="A31" s="13">
        <v>46200</v>
      </c>
      <c r="B31" s="14"/>
      <c r="C31" s="15"/>
      <c r="D31" s="15"/>
      <c r="E31" s="14"/>
      <c r="F31" s="14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</row>
    <row r="32" spans="1:10">
      <c r="A32" s="13">
        <v>46201</v>
      </c>
      <c r="B32" s="14"/>
      <c r="C32" s="15"/>
      <c r="D32" s="15"/>
      <c r="E32" s="14"/>
      <c r="F32" s="14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</row>
    <row r="33" spans="1:10">
      <c r="A33" s="27">
        <v>46202</v>
      </c>
      <c r="B33" s="28"/>
      <c r="C33" s="29"/>
      <c r="D33" s="29"/>
      <c r="E33" s="28"/>
      <c r="F33" s="28"/>
      <c r="G33" s="30">
        <f t="shared" si="0"/>
        <v>0</v>
      </c>
      <c r="H33" s="30">
        <f t="shared" si="1"/>
        <v>0</v>
      </c>
      <c r="I33" s="30">
        <f t="shared" si="2"/>
        <v>0</v>
      </c>
      <c r="J33" s="30">
        <f t="shared" si="3"/>
        <v>0</v>
      </c>
    </row>
    <row r="34" spans="1:10">
      <c r="A34" s="27">
        <v>46203</v>
      </c>
      <c r="B34" s="28"/>
      <c r="C34" s="29"/>
      <c r="D34" s="29"/>
      <c r="E34" s="28"/>
      <c r="F34" s="28"/>
      <c r="G34" s="30">
        <f t="shared" si="0"/>
        <v>0</v>
      </c>
      <c r="H34" s="30">
        <f t="shared" si="1"/>
        <v>0</v>
      </c>
      <c r="I34" s="30">
        <f t="shared" si="2"/>
        <v>0</v>
      </c>
      <c r="J34" s="30">
        <f t="shared" si="3"/>
        <v>0</v>
      </c>
    </row>
    <row r="35" spans="1:10" ht="34">
      <c r="A35" s="46"/>
      <c r="B35" s="2"/>
      <c r="C35" s="3"/>
      <c r="D35" s="3"/>
      <c r="E35" s="2"/>
      <c r="F35" s="21" t="s">
        <v>43</v>
      </c>
      <c r="G35" s="32">
        <f>SUM(G5:G34)</f>
        <v>0</v>
      </c>
      <c r="H35" s="32">
        <f>SUM(H5:H34)</f>
        <v>0</v>
      </c>
      <c r="I35" s="32">
        <f>SUM(I5:I34)</f>
        <v>0</v>
      </c>
      <c r="J35" s="32">
        <f>SUM(J5:J34)</f>
        <v>0</v>
      </c>
    </row>
    <row r="36" spans="1:10" ht="34">
      <c r="A36" s="46"/>
      <c r="B36" s="2"/>
      <c r="C36" s="3"/>
      <c r="D36" s="3"/>
      <c r="E36" s="2"/>
      <c r="F36" s="18" t="s">
        <v>44</v>
      </c>
      <c r="G36" s="33"/>
      <c r="H36" s="33"/>
      <c r="I36" s="33"/>
      <c r="J36" s="33">
        <f>SUM(G36:I36)</f>
        <v>0</v>
      </c>
    </row>
    <row r="37" spans="1:10">
      <c r="A37" s="46"/>
      <c r="B37" s="2"/>
      <c r="C37" s="3"/>
      <c r="D37" s="3"/>
      <c r="E37" s="2"/>
      <c r="F37" s="19" t="s">
        <v>13</v>
      </c>
      <c r="G37" s="34">
        <f>G36-G35</f>
        <v>0</v>
      </c>
      <c r="H37" s="34">
        <f t="shared" ref="H37:I37" si="4">H36-H35</f>
        <v>0</v>
      </c>
      <c r="I37" s="34">
        <f t="shared" si="4"/>
        <v>0</v>
      </c>
      <c r="J37" s="34">
        <f>SUM(G37:I37)</f>
        <v>0</v>
      </c>
    </row>
    <row r="38" spans="1:10" ht="71" customHeight="1">
      <c r="A38" s="46"/>
      <c r="B38" s="2"/>
      <c r="C38" s="3"/>
      <c r="D38" s="3"/>
      <c r="E38" s="2"/>
      <c r="F38" s="20" t="s">
        <v>14</v>
      </c>
      <c r="G38" s="4"/>
      <c r="H38" s="4"/>
      <c r="I38" s="4"/>
      <c r="J38" s="4"/>
    </row>
    <row r="39" spans="1:10" ht="27" customHeight="1">
      <c r="A39" s="47" t="s">
        <v>16</v>
      </c>
      <c r="B39" s="47"/>
      <c r="C39" s="47"/>
      <c r="D39" s="47"/>
      <c r="E39" s="47"/>
      <c r="F39" s="47"/>
      <c r="G39" s="47"/>
      <c r="H39" s="47"/>
      <c r="I39" s="47"/>
      <c r="J39" s="47"/>
    </row>
  </sheetData>
  <mergeCells count="12">
    <mergeCell ref="A39:J39"/>
    <mergeCell ref="A35:A38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2249-9C3A-C34B-B865-ECAB25320DF3}">
  <sheetPr codeName="Feuil12"/>
  <dimension ref="A1:K40"/>
  <sheetViews>
    <sheetView showGridLines="0" workbookViewId="0">
      <selection activeCell="B8" sqref="B8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47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5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27">
        <v>46204</v>
      </c>
      <c r="B5" s="28"/>
      <c r="C5" s="29"/>
      <c r="D5" s="29"/>
      <c r="E5" s="28"/>
      <c r="F5" s="28"/>
      <c r="G5" s="30">
        <f>IF(D5="REP",4.82,0)</f>
        <v>0</v>
      </c>
      <c r="H5" s="30">
        <f>IF(D5="REP+",14.2,0)</f>
        <v>0</v>
      </c>
      <c r="I5" s="30">
        <f>IF(OR(C5=$C$3,C5=0),0,15.94)</f>
        <v>0</v>
      </c>
      <c r="J5" s="30">
        <f>SUM(G5:I5)</f>
        <v>0</v>
      </c>
    </row>
    <row r="6" spans="1:11">
      <c r="A6" s="27">
        <v>46205</v>
      </c>
      <c r="B6" s="28"/>
      <c r="C6" s="29"/>
      <c r="D6" s="29"/>
      <c r="E6" s="28"/>
      <c r="F6" s="28"/>
      <c r="G6" s="30">
        <f t="shared" ref="G6:G32" si="0">IF(D6="REP",4.82,0)</f>
        <v>0</v>
      </c>
      <c r="H6" s="30">
        <f t="shared" ref="H6:H32" si="1">IF(D6="REP+",14.2,0)</f>
        <v>0</v>
      </c>
      <c r="I6" s="30">
        <f t="shared" ref="I6:I35" si="2">IF(OR(C6=$C$3,C6=0),0,15.94)</f>
        <v>0</v>
      </c>
      <c r="J6" s="30">
        <f t="shared" ref="J6:J32" si="3">SUM(G6:I6)</f>
        <v>0</v>
      </c>
    </row>
    <row r="7" spans="1:11">
      <c r="A7" s="27">
        <v>46206</v>
      </c>
      <c r="B7" s="31"/>
      <c r="C7" s="29"/>
      <c r="D7" s="29"/>
      <c r="E7" s="28"/>
      <c r="F7" s="28"/>
      <c r="G7" s="30">
        <f t="shared" si="0"/>
        <v>0</v>
      </c>
      <c r="H7" s="30">
        <f t="shared" si="1"/>
        <v>0</v>
      </c>
      <c r="I7" s="30">
        <f t="shared" si="2"/>
        <v>0</v>
      </c>
      <c r="J7" s="30">
        <f t="shared" si="3"/>
        <v>0</v>
      </c>
    </row>
    <row r="8" spans="1:11">
      <c r="A8" s="13">
        <v>46207</v>
      </c>
      <c r="B8" s="14"/>
      <c r="C8" s="15"/>
      <c r="D8" s="15"/>
      <c r="E8" s="14"/>
      <c r="F8" s="14"/>
      <c r="G8" s="16">
        <f t="shared" si="0"/>
        <v>0</v>
      </c>
      <c r="H8" s="16">
        <f t="shared" si="1"/>
        <v>0</v>
      </c>
      <c r="I8" s="16">
        <f t="shared" si="2"/>
        <v>0</v>
      </c>
      <c r="J8" s="16">
        <f t="shared" si="3"/>
        <v>0</v>
      </c>
    </row>
    <row r="9" spans="1:11">
      <c r="A9" s="13">
        <v>46208</v>
      </c>
      <c r="B9" s="14"/>
      <c r="C9" s="15"/>
      <c r="D9" s="15"/>
      <c r="E9" s="14"/>
      <c r="F9" s="14"/>
      <c r="G9" s="16">
        <f t="shared" si="0"/>
        <v>0</v>
      </c>
      <c r="H9" s="16">
        <f t="shared" si="1"/>
        <v>0</v>
      </c>
      <c r="I9" s="16">
        <f t="shared" si="2"/>
        <v>0</v>
      </c>
      <c r="J9" s="16">
        <f t="shared" si="3"/>
        <v>0</v>
      </c>
    </row>
    <row r="10" spans="1:11">
      <c r="A10" s="13">
        <v>46209</v>
      </c>
      <c r="B10" s="14"/>
      <c r="C10" s="15"/>
      <c r="D10" s="15"/>
      <c r="E10" s="14"/>
      <c r="F10" s="14"/>
      <c r="G10" s="16">
        <f t="shared" si="0"/>
        <v>0</v>
      </c>
      <c r="H10" s="16">
        <f t="shared" si="1"/>
        <v>0</v>
      </c>
      <c r="I10" s="16">
        <f t="shared" si="2"/>
        <v>0</v>
      </c>
      <c r="J10" s="16">
        <f t="shared" si="3"/>
        <v>0</v>
      </c>
    </row>
    <row r="11" spans="1:11">
      <c r="A11" s="13">
        <v>46210</v>
      </c>
      <c r="B11" s="14"/>
      <c r="C11" s="15"/>
      <c r="D11" s="15"/>
      <c r="E11" s="14"/>
      <c r="F11" s="14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</row>
    <row r="12" spans="1:11">
      <c r="A12" s="13">
        <v>46211</v>
      </c>
      <c r="B12" s="14"/>
      <c r="C12" s="15"/>
      <c r="D12" s="15"/>
      <c r="E12" s="14"/>
      <c r="F12" s="14"/>
      <c r="G12" s="16">
        <f t="shared" si="0"/>
        <v>0</v>
      </c>
      <c r="H12" s="16">
        <f t="shared" si="1"/>
        <v>0</v>
      </c>
      <c r="I12" s="16">
        <f t="shared" si="2"/>
        <v>0</v>
      </c>
      <c r="J12" s="16">
        <f t="shared" si="3"/>
        <v>0</v>
      </c>
    </row>
    <row r="13" spans="1:11">
      <c r="A13" s="13">
        <v>46212</v>
      </c>
      <c r="B13" s="14"/>
      <c r="C13" s="15"/>
      <c r="D13" s="15"/>
      <c r="E13" s="14"/>
      <c r="F13" s="14"/>
      <c r="G13" s="16">
        <f t="shared" si="0"/>
        <v>0</v>
      </c>
      <c r="H13" s="16">
        <f t="shared" si="1"/>
        <v>0</v>
      </c>
      <c r="I13" s="16">
        <f t="shared" si="2"/>
        <v>0</v>
      </c>
      <c r="J13" s="16">
        <f t="shared" si="3"/>
        <v>0</v>
      </c>
    </row>
    <row r="14" spans="1:11">
      <c r="A14" s="13">
        <v>46213</v>
      </c>
      <c r="B14" s="14"/>
      <c r="C14" s="15"/>
      <c r="D14" s="15"/>
      <c r="E14" s="14"/>
      <c r="F14" s="14"/>
      <c r="G14" s="16">
        <f t="shared" si="0"/>
        <v>0</v>
      </c>
      <c r="H14" s="16">
        <f t="shared" si="1"/>
        <v>0</v>
      </c>
      <c r="I14" s="16">
        <f t="shared" si="2"/>
        <v>0</v>
      </c>
      <c r="J14" s="16">
        <f t="shared" si="3"/>
        <v>0</v>
      </c>
    </row>
    <row r="15" spans="1:11">
      <c r="A15" s="13">
        <v>46214</v>
      </c>
      <c r="B15" s="14"/>
      <c r="C15" s="15"/>
      <c r="D15" s="15"/>
      <c r="E15" s="14"/>
      <c r="F15" s="14"/>
      <c r="G15" s="16">
        <f t="shared" si="0"/>
        <v>0</v>
      </c>
      <c r="H15" s="16">
        <f t="shared" si="1"/>
        <v>0</v>
      </c>
      <c r="I15" s="16">
        <f t="shared" si="2"/>
        <v>0</v>
      </c>
      <c r="J15" s="16">
        <f t="shared" si="3"/>
        <v>0</v>
      </c>
    </row>
    <row r="16" spans="1:11">
      <c r="A16" s="13">
        <v>46215</v>
      </c>
      <c r="B16" s="14"/>
      <c r="C16" s="15"/>
      <c r="D16" s="15"/>
      <c r="E16" s="14"/>
      <c r="F16" s="14"/>
      <c r="G16" s="16">
        <f t="shared" si="0"/>
        <v>0</v>
      </c>
      <c r="H16" s="16">
        <f t="shared" si="1"/>
        <v>0</v>
      </c>
      <c r="I16" s="16">
        <f t="shared" si="2"/>
        <v>0</v>
      </c>
      <c r="J16" s="16">
        <f t="shared" si="3"/>
        <v>0</v>
      </c>
    </row>
    <row r="17" spans="1:10">
      <c r="A17" s="13">
        <v>46216</v>
      </c>
      <c r="B17" s="14"/>
      <c r="C17" s="15"/>
      <c r="D17" s="15"/>
      <c r="E17" s="14"/>
      <c r="F17" s="14"/>
      <c r="G17" s="16">
        <f t="shared" si="0"/>
        <v>0</v>
      </c>
      <c r="H17" s="16">
        <f t="shared" si="1"/>
        <v>0</v>
      </c>
      <c r="I17" s="16">
        <f t="shared" si="2"/>
        <v>0</v>
      </c>
      <c r="J17" s="16">
        <f t="shared" si="3"/>
        <v>0</v>
      </c>
    </row>
    <row r="18" spans="1:10">
      <c r="A18" s="13">
        <v>46217</v>
      </c>
      <c r="B18" s="14"/>
      <c r="C18" s="15"/>
      <c r="D18" s="15"/>
      <c r="E18" s="14"/>
      <c r="F18" s="14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</row>
    <row r="19" spans="1:10">
      <c r="A19" s="13">
        <v>46218</v>
      </c>
      <c r="B19" s="14"/>
      <c r="C19" s="15"/>
      <c r="D19" s="15"/>
      <c r="E19" s="14"/>
      <c r="F19" s="14"/>
      <c r="G19" s="16">
        <f t="shared" si="0"/>
        <v>0</v>
      </c>
      <c r="H19" s="16">
        <f t="shared" si="1"/>
        <v>0</v>
      </c>
      <c r="I19" s="16">
        <f t="shared" si="2"/>
        <v>0</v>
      </c>
      <c r="J19" s="16">
        <f t="shared" si="3"/>
        <v>0</v>
      </c>
    </row>
    <row r="20" spans="1:10">
      <c r="A20" s="13">
        <v>46219</v>
      </c>
      <c r="B20" s="14"/>
      <c r="C20" s="15"/>
      <c r="D20" s="15"/>
      <c r="E20" s="14"/>
      <c r="F20" s="14"/>
      <c r="G20" s="16">
        <f t="shared" si="0"/>
        <v>0</v>
      </c>
      <c r="H20" s="16">
        <f t="shared" si="1"/>
        <v>0</v>
      </c>
      <c r="I20" s="16">
        <f t="shared" si="2"/>
        <v>0</v>
      </c>
      <c r="J20" s="16">
        <f t="shared" si="3"/>
        <v>0</v>
      </c>
    </row>
    <row r="21" spans="1:10">
      <c r="A21" s="13">
        <v>46220</v>
      </c>
      <c r="B21" s="14"/>
      <c r="C21" s="15"/>
      <c r="D21" s="15"/>
      <c r="E21" s="14"/>
      <c r="F21" s="14"/>
      <c r="G21" s="16">
        <f t="shared" si="0"/>
        <v>0</v>
      </c>
      <c r="H21" s="16">
        <f t="shared" si="1"/>
        <v>0</v>
      </c>
      <c r="I21" s="16">
        <f t="shared" si="2"/>
        <v>0</v>
      </c>
      <c r="J21" s="16">
        <f t="shared" si="3"/>
        <v>0</v>
      </c>
    </row>
    <row r="22" spans="1:10">
      <c r="A22" s="13">
        <v>46221</v>
      </c>
      <c r="B22" s="14"/>
      <c r="C22" s="15"/>
      <c r="D22" s="15"/>
      <c r="E22" s="14"/>
      <c r="F22" s="14"/>
      <c r="G22" s="16">
        <f t="shared" si="0"/>
        <v>0</v>
      </c>
      <c r="H22" s="16">
        <f t="shared" si="1"/>
        <v>0</v>
      </c>
      <c r="I22" s="16">
        <f t="shared" si="2"/>
        <v>0</v>
      </c>
      <c r="J22" s="16">
        <f t="shared" si="3"/>
        <v>0</v>
      </c>
    </row>
    <row r="23" spans="1:10">
      <c r="A23" s="13">
        <v>46222</v>
      </c>
      <c r="B23" s="14"/>
      <c r="C23" s="15"/>
      <c r="D23" s="15"/>
      <c r="E23" s="14"/>
      <c r="F23" s="14"/>
      <c r="G23" s="16">
        <f t="shared" si="0"/>
        <v>0</v>
      </c>
      <c r="H23" s="16">
        <f t="shared" si="1"/>
        <v>0</v>
      </c>
      <c r="I23" s="16">
        <f t="shared" si="2"/>
        <v>0</v>
      </c>
      <c r="J23" s="16">
        <f t="shared" si="3"/>
        <v>0</v>
      </c>
    </row>
    <row r="24" spans="1:10">
      <c r="A24" s="13">
        <v>46223</v>
      </c>
      <c r="B24" s="14"/>
      <c r="C24" s="15"/>
      <c r="D24" s="15"/>
      <c r="E24" s="14"/>
      <c r="F24" s="14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</row>
    <row r="25" spans="1:10">
      <c r="A25" s="13">
        <v>46224</v>
      </c>
      <c r="B25" s="14"/>
      <c r="C25" s="15"/>
      <c r="D25" s="15"/>
      <c r="E25" s="14"/>
      <c r="F25" s="14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</row>
    <row r="26" spans="1:10">
      <c r="A26" s="13">
        <v>46225</v>
      </c>
      <c r="B26" s="14"/>
      <c r="C26" s="15"/>
      <c r="D26" s="15"/>
      <c r="E26" s="14"/>
      <c r="F26" s="14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</row>
    <row r="27" spans="1:10">
      <c r="A27" s="13">
        <v>46226</v>
      </c>
      <c r="B27" s="14"/>
      <c r="C27" s="15"/>
      <c r="D27" s="15"/>
      <c r="E27" s="14"/>
      <c r="F27" s="14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</row>
    <row r="28" spans="1:10">
      <c r="A28" s="13">
        <v>46227</v>
      </c>
      <c r="B28" s="14"/>
      <c r="C28" s="15"/>
      <c r="D28" s="15"/>
      <c r="E28" s="14"/>
      <c r="F28" s="14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</row>
    <row r="29" spans="1:10">
      <c r="A29" s="13">
        <v>46228</v>
      </c>
      <c r="B29" s="14"/>
      <c r="C29" s="15"/>
      <c r="D29" s="15"/>
      <c r="E29" s="14"/>
      <c r="F29" s="14"/>
      <c r="G29" s="16">
        <f t="shared" si="0"/>
        <v>0</v>
      </c>
      <c r="H29" s="16">
        <f t="shared" si="1"/>
        <v>0</v>
      </c>
      <c r="I29" s="16">
        <f t="shared" si="2"/>
        <v>0</v>
      </c>
      <c r="J29" s="16">
        <f t="shared" si="3"/>
        <v>0</v>
      </c>
    </row>
    <row r="30" spans="1:10">
      <c r="A30" s="13">
        <v>46229</v>
      </c>
      <c r="B30" s="14"/>
      <c r="C30" s="15"/>
      <c r="D30" s="15"/>
      <c r="E30" s="14"/>
      <c r="F30" s="14"/>
      <c r="G30" s="16">
        <f t="shared" si="0"/>
        <v>0</v>
      </c>
      <c r="H30" s="16">
        <f t="shared" si="1"/>
        <v>0</v>
      </c>
      <c r="I30" s="16">
        <f t="shared" si="2"/>
        <v>0</v>
      </c>
      <c r="J30" s="16">
        <f t="shared" si="3"/>
        <v>0</v>
      </c>
    </row>
    <row r="31" spans="1:10">
      <c r="A31" s="13">
        <v>46230</v>
      </c>
      <c r="B31" s="14"/>
      <c r="C31" s="15"/>
      <c r="D31" s="15"/>
      <c r="E31" s="14"/>
      <c r="F31" s="14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</row>
    <row r="32" spans="1:10">
      <c r="A32" s="13">
        <v>46231</v>
      </c>
      <c r="B32" s="14"/>
      <c r="C32" s="15"/>
      <c r="D32" s="15"/>
      <c r="E32" s="14"/>
      <c r="F32" s="14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</row>
    <row r="33" spans="1:10">
      <c r="A33" s="13">
        <v>46232</v>
      </c>
      <c r="B33" s="14"/>
      <c r="C33" s="15"/>
      <c r="D33" s="15"/>
      <c r="E33" s="14"/>
      <c r="F33" s="14"/>
      <c r="G33" s="16">
        <f t="shared" ref="G33:G35" si="4">IF(D33="REP",4.82,0)</f>
        <v>0</v>
      </c>
      <c r="H33" s="16">
        <f t="shared" ref="H33:H35" si="5">IF(D33="REP+",14.2,0)</f>
        <v>0</v>
      </c>
      <c r="I33" s="16">
        <f t="shared" si="2"/>
        <v>0</v>
      </c>
      <c r="J33" s="16">
        <f t="shared" ref="J33:J35" si="6">SUM(G33:I33)</f>
        <v>0</v>
      </c>
    </row>
    <row r="34" spans="1:10">
      <c r="A34" s="13">
        <v>46233</v>
      </c>
      <c r="B34" s="14"/>
      <c r="C34" s="15"/>
      <c r="D34" s="15"/>
      <c r="E34" s="14"/>
      <c r="F34" s="14"/>
      <c r="G34" s="16">
        <f t="shared" si="4"/>
        <v>0</v>
      </c>
      <c r="H34" s="16">
        <f t="shared" si="5"/>
        <v>0</v>
      </c>
      <c r="I34" s="16">
        <f t="shared" si="2"/>
        <v>0</v>
      </c>
      <c r="J34" s="16">
        <f t="shared" si="6"/>
        <v>0</v>
      </c>
    </row>
    <row r="35" spans="1:10">
      <c r="A35" s="13">
        <v>46234</v>
      </c>
      <c r="B35" s="14"/>
      <c r="C35" s="15"/>
      <c r="D35" s="15"/>
      <c r="E35" s="14"/>
      <c r="F35" s="14"/>
      <c r="G35" s="16">
        <f t="shared" si="4"/>
        <v>0</v>
      </c>
      <c r="H35" s="16">
        <f t="shared" si="5"/>
        <v>0</v>
      </c>
      <c r="I35" s="16">
        <f t="shared" si="2"/>
        <v>0</v>
      </c>
      <c r="J35" s="16">
        <f t="shared" si="6"/>
        <v>0</v>
      </c>
    </row>
    <row r="36" spans="1:10" ht="34">
      <c r="A36" s="46"/>
      <c r="B36" s="2"/>
      <c r="C36" s="3"/>
      <c r="D36" s="3"/>
      <c r="E36" s="2"/>
      <c r="F36" s="21" t="s">
        <v>46</v>
      </c>
      <c r="G36" s="32">
        <f>SUM(G5:G35)</f>
        <v>0</v>
      </c>
      <c r="H36" s="32">
        <f>SUM(H5:H35)</f>
        <v>0</v>
      </c>
      <c r="I36" s="32">
        <f>SUM(I5:I35)</f>
        <v>0</v>
      </c>
      <c r="J36" s="32">
        <f>SUM(J5:J35)</f>
        <v>0</v>
      </c>
    </row>
    <row r="37" spans="1:10" ht="34">
      <c r="A37" s="46"/>
      <c r="B37" s="2"/>
      <c r="C37" s="3"/>
      <c r="D37" s="3"/>
      <c r="E37" s="2"/>
      <c r="F37" s="18" t="s">
        <v>44</v>
      </c>
      <c r="G37" s="33"/>
      <c r="H37" s="33"/>
      <c r="I37" s="33"/>
      <c r="J37" s="33">
        <f>SUM(G37:I37)</f>
        <v>0</v>
      </c>
    </row>
    <row r="38" spans="1:10">
      <c r="A38" s="46"/>
      <c r="B38" s="2"/>
      <c r="C38" s="3"/>
      <c r="D38" s="3"/>
      <c r="E38" s="2"/>
      <c r="F38" s="19" t="s">
        <v>13</v>
      </c>
      <c r="G38" s="34">
        <f>G37-G36</f>
        <v>0</v>
      </c>
      <c r="H38" s="34">
        <f t="shared" ref="H38:I38" si="7">H37-H36</f>
        <v>0</v>
      </c>
      <c r="I38" s="34">
        <f t="shared" si="7"/>
        <v>0</v>
      </c>
      <c r="J38" s="34">
        <f>SUM(G38:I38)</f>
        <v>0</v>
      </c>
    </row>
    <row r="39" spans="1:10" ht="71" customHeight="1">
      <c r="A39" s="46"/>
      <c r="B39" s="2"/>
      <c r="C39" s="3"/>
      <c r="D39" s="3"/>
      <c r="E39" s="2"/>
      <c r="F39" s="20" t="s">
        <v>14</v>
      </c>
      <c r="G39" s="4"/>
      <c r="H39" s="4"/>
      <c r="I39" s="4"/>
      <c r="J39" s="4"/>
    </row>
    <row r="40" spans="1:10" ht="27" customHeight="1">
      <c r="A40" s="47" t="s">
        <v>16</v>
      </c>
      <c r="B40" s="47"/>
      <c r="C40" s="47"/>
      <c r="D40" s="47"/>
      <c r="E40" s="47"/>
      <c r="F40" s="47"/>
      <c r="G40" s="47"/>
      <c r="H40" s="47"/>
      <c r="I40" s="47"/>
      <c r="J40" s="47"/>
    </row>
  </sheetData>
  <mergeCells count="12">
    <mergeCell ref="A40:J40"/>
    <mergeCell ref="A36:A39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C4AFA-3DED-8A42-99C8-46A17FA5B248}">
  <sheetPr codeName="Feuil13"/>
  <dimension ref="A1:K40"/>
  <sheetViews>
    <sheetView showGridLines="0" workbookViewId="0">
      <selection activeCell="C32" sqref="C32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50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5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13">
        <v>46235</v>
      </c>
      <c r="B5" s="14"/>
      <c r="C5" s="15"/>
      <c r="D5" s="15"/>
      <c r="E5" s="14"/>
      <c r="F5" s="14"/>
      <c r="G5" s="16">
        <f>IF(D5="REP",4.82,0)</f>
        <v>0</v>
      </c>
      <c r="H5" s="16">
        <f>IF(D5="REP+",14.2,0)</f>
        <v>0</v>
      </c>
      <c r="I5" s="16">
        <f>IF(OR(C5=$C$3,C5=0),0,15.94)</f>
        <v>0</v>
      </c>
      <c r="J5" s="16">
        <f>SUM(G5:I5)</f>
        <v>0</v>
      </c>
    </row>
    <row r="6" spans="1:11">
      <c r="A6" s="13">
        <v>46236</v>
      </c>
      <c r="B6" s="14"/>
      <c r="C6" s="15"/>
      <c r="D6" s="15"/>
      <c r="E6" s="14"/>
      <c r="F6" s="14"/>
      <c r="G6" s="16">
        <f t="shared" ref="G6:G35" si="0">IF(D6="REP",4.82,0)</f>
        <v>0</v>
      </c>
      <c r="H6" s="16">
        <f t="shared" ref="H6:H35" si="1">IF(D6="REP+",14.2,0)</f>
        <v>0</v>
      </c>
      <c r="I6" s="16">
        <f t="shared" ref="I6:I35" si="2">IF(OR(C6=$C$3,C6=0),0,15.94)</f>
        <v>0</v>
      </c>
      <c r="J6" s="16">
        <f t="shared" ref="J6:J35" si="3">SUM(G6:I6)</f>
        <v>0</v>
      </c>
    </row>
    <row r="7" spans="1:11">
      <c r="A7" s="13">
        <v>46237</v>
      </c>
      <c r="B7" s="35"/>
      <c r="C7" s="15"/>
      <c r="D7" s="15"/>
      <c r="E7" s="14"/>
      <c r="F7" s="14"/>
      <c r="G7" s="16">
        <f t="shared" si="0"/>
        <v>0</v>
      </c>
      <c r="H7" s="16">
        <f t="shared" si="1"/>
        <v>0</v>
      </c>
      <c r="I7" s="16">
        <f t="shared" si="2"/>
        <v>0</v>
      </c>
      <c r="J7" s="16">
        <f t="shared" si="3"/>
        <v>0</v>
      </c>
    </row>
    <row r="8" spans="1:11">
      <c r="A8" s="13">
        <v>46238</v>
      </c>
      <c r="B8" s="14"/>
      <c r="C8" s="15"/>
      <c r="D8" s="15"/>
      <c r="E8" s="14"/>
      <c r="F8" s="14"/>
      <c r="G8" s="16">
        <f t="shared" si="0"/>
        <v>0</v>
      </c>
      <c r="H8" s="16">
        <f t="shared" si="1"/>
        <v>0</v>
      </c>
      <c r="I8" s="16">
        <f t="shared" si="2"/>
        <v>0</v>
      </c>
      <c r="J8" s="16">
        <f t="shared" si="3"/>
        <v>0</v>
      </c>
    </row>
    <row r="9" spans="1:11">
      <c r="A9" s="13">
        <v>46239</v>
      </c>
      <c r="B9" s="14"/>
      <c r="C9" s="15"/>
      <c r="D9" s="15"/>
      <c r="E9" s="14"/>
      <c r="F9" s="14"/>
      <c r="G9" s="16">
        <f t="shared" si="0"/>
        <v>0</v>
      </c>
      <c r="H9" s="16">
        <f t="shared" si="1"/>
        <v>0</v>
      </c>
      <c r="I9" s="16">
        <f t="shared" si="2"/>
        <v>0</v>
      </c>
      <c r="J9" s="16">
        <f t="shared" si="3"/>
        <v>0</v>
      </c>
    </row>
    <row r="10" spans="1:11">
      <c r="A10" s="13">
        <v>46240</v>
      </c>
      <c r="B10" s="14"/>
      <c r="C10" s="15"/>
      <c r="D10" s="15"/>
      <c r="E10" s="14"/>
      <c r="F10" s="14"/>
      <c r="G10" s="16">
        <f t="shared" si="0"/>
        <v>0</v>
      </c>
      <c r="H10" s="16">
        <f t="shared" si="1"/>
        <v>0</v>
      </c>
      <c r="I10" s="16">
        <f t="shared" si="2"/>
        <v>0</v>
      </c>
      <c r="J10" s="16">
        <f t="shared" si="3"/>
        <v>0</v>
      </c>
    </row>
    <row r="11" spans="1:11">
      <c r="A11" s="13">
        <v>46241</v>
      </c>
      <c r="B11" s="14"/>
      <c r="C11" s="15"/>
      <c r="D11" s="15"/>
      <c r="E11" s="14"/>
      <c r="F11" s="14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</row>
    <row r="12" spans="1:11">
      <c r="A12" s="13">
        <v>46242</v>
      </c>
      <c r="B12" s="14"/>
      <c r="C12" s="15"/>
      <c r="D12" s="15"/>
      <c r="E12" s="14"/>
      <c r="F12" s="14"/>
      <c r="G12" s="16">
        <f t="shared" si="0"/>
        <v>0</v>
      </c>
      <c r="H12" s="16">
        <f t="shared" si="1"/>
        <v>0</v>
      </c>
      <c r="I12" s="16">
        <f t="shared" si="2"/>
        <v>0</v>
      </c>
      <c r="J12" s="16">
        <f t="shared" si="3"/>
        <v>0</v>
      </c>
    </row>
    <row r="13" spans="1:11">
      <c r="A13" s="13">
        <v>46243</v>
      </c>
      <c r="B13" s="14"/>
      <c r="C13" s="15"/>
      <c r="D13" s="15"/>
      <c r="E13" s="14"/>
      <c r="F13" s="14"/>
      <c r="G13" s="16">
        <f t="shared" si="0"/>
        <v>0</v>
      </c>
      <c r="H13" s="16">
        <f t="shared" si="1"/>
        <v>0</v>
      </c>
      <c r="I13" s="16">
        <f t="shared" si="2"/>
        <v>0</v>
      </c>
      <c r="J13" s="16">
        <f t="shared" si="3"/>
        <v>0</v>
      </c>
    </row>
    <row r="14" spans="1:11">
      <c r="A14" s="13">
        <v>46244</v>
      </c>
      <c r="B14" s="14"/>
      <c r="C14" s="15"/>
      <c r="D14" s="15"/>
      <c r="E14" s="14"/>
      <c r="F14" s="14"/>
      <c r="G14" s="16">
        <f t="shared" si="0"/>
        <v>0</v>
      </c>
      <c r="H14" s="16">
        <f t="shared" si="1"/>
        <v>0</v>
      </c>
      <c r="I14" s="16">
        <f t="shared" si="2"/>
        <v>0</v>
      </c>
      <c r="J14" s="16">
        <f t="shared" si="3"/>
        <v>0</v>
      </c>
    </row>
    <row r="15" spans="1:11">
      <c r="A15" s="13">
        <v>46245</v>
      </c>
      <c r="B15" s="14"/>
      <c r="C15" s="15"/>
      <c r="D15" s="15"/>
      <c r="E15" s="14"/>
      <c r="F15" s="14"/>
      <c r="G15" s="16">
        <f t="shared" si="0"/>
        <v>0</v>
      </c>
      <c r="H15" s="16">
        <f t="shared" si="1"/>
        <v>0</v>
      </c>
      <c r="I15" s="16">
        <f t="shared" si="2"/>
        <v>0</v>
      </c>
      <c r="J15" s="16">
        <f t="shared" si="3"/>
        <v>0</v>
      </c>
    </row>
    <row r="16" spans="1:11">
      <c r="A16" s="13">
        <v>46246</v>
      </c>
      <c r="B16" s="14"/>
      <c r="C16" s="15"/>
      <c r="D16" s="15"/>
      <c r="E16" s="14"/>
      <c r="F16" s="14"/>
      <c r="G16" s="16">
        <f t="shared" si="0"/>
        <v>0</v>
      </c>
      <c r="H16" s="16">
        <f t="shared" si="1"/>
        <v>0</v>
      </c>
      <c r="I16" s="16">
        <f t="shared" si="2"/>
        <v>0</v>
      </c>
      <c r="J16" s="16">
        <f t="shared" si="3"/>
        <v>0</v>
      </c>
    </row>
    <row r="17" spans="1:10">
      <c r="A17" s="13">
        <v>46247</v>
      </c>
      <c r="B17" s="14"/>
      <c r="C17" s="15"/>
      <c r="D17" s="15"/>
      <c r="E17" s="14"/>
      <c r="F17" s="14"/>
      <c r="G17" s="16">
        <f t="shared" si="0"/>
        <v>0</v>
      </c>
      <c r="H17" s="16">
        <f t="shared" si="1"/>
        <v>0</v>
      </c>
      <c r="I17" s="16">
        <f t="shared" si="2"/>
        <v>0</v>
      </c>
      <c r="J17" s="16">
        <f t="shared" si="3"/>
        <v>0</v>
      </c>
    </row>
    <row r="18" spans="1:10">
      <c r="A18" s="13">
        <v>46248</v>
      </c>
      <c r="B18" s="14"/>
      <c r="C18" s="15"/>
      <c r="D18" s="15"/>
      <c r="E18" s="14"/>
      <c r="F18" s="14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</row>
    <row r="19" spans="1:10">
      <c r="A19" s="13">
        <v>46249</v>
      </c>
      <c r="B19" s="14"/>
      <c r="C19" s="15"/>
      <c r="D19" s="15"/>
      <c r="E19" s="14"/>
      <c r="F19" s="14"/>
      <c r="G19" s="16">
        <f t="shared" si="0"/>
        <v>0</v>
      </c>
      <c r="H19" s="16">
        <f t="shared" si="1"/>
        <v>0</v>
      </c>
      <c r="I19" s="16">
        <f t="shared" si="2"/>
        <v>0</v>
      </c>
      <c r="J19" s="16">
        <f t="shared" si="3"/>
        <v>0</v>
      </c>
    </row>
    <row r="20" spans="1:10">
      <c r="A20" s="13">
        <v>46250</v>
      </c>
      <c r="B20" s="14"/>
      <c r="C20" s="15"/>
      <c r="D20" s="15"/>
      <c r="E20" s="14"/>
      <c r="F20" s="14"/>
      <c r="G20" s="16">
        <f t="shared" si="0"/>
        <v>0</v>
      </c>
      <c r="H20" s="16">
        <f t="shared" si="1"/>
        <v>0</v>
      </c>
      <c r="I20" s="16">
        <f t="shared" si="2"/>
        <v>0</v>
      </c>
      <c r="J20" s="16">
        <f t="shared" si="3"/>
        <v>0</v>
      </c>
    </row>
    <row r="21" spans="1:10">
      <c r="A21" s="13">
        <v>46251</v>
      </c>
      <c r="B21" s="14"/>
      <c r="C21" s="15"/>
      <c r="D21" s="15"/>
      <c r="E21" s="14"/>
      <c r="F21" s="14"/>
      <c r="G21" s="16">
        <f t="shared" si="0"/>
        <v>0</v>
      </c>
      <c r="H21" s="16">
        <f t="shared" si="1"/>
        <v>0</v>
      </c>
      <c r="I21" s="16">
        <f t="shared" si="2"/>
        <v>0</v>
      </c>
      <c r="J21" s="16">
        <f t="shared" si="3"/>
        <v>0</v>
      </c>
    </row>
    <row r="22" spans="1:10">
      <c r="A22" s="13">
        <v>46252</v>
      </c>
      <c r="B22" s="14"/>
      <c r="C22" s="15"/>
      <c r="D22" s="15"/>
      <c r="E22" s="14"/>
      <c r="F22" s="14"/>
      <c r="G22" s="16">
        <f t="shared" si="0"/>
        <v>0</v>
      </c>
      <c r="H22" s="16">
        <f t="shared" si="1"/>
        <v>0</v>
      </c>
      <c r="I22" s="16">
        <f t="shared" si="2"/>
        <v>0</v>
      </c>
      <c r="J22" s="16">
        <f t="shared" si="3"/>
        <v>0</v>
      </c>
    </row>
    <row r="23" spans="1:10">
      <c r="A23" s="13">
        <v>46253</v>
      </c>
      <c r="B23" s="14"/>
      <c r="C23" s="15"/>
      <c r="D23" s="15"/>
      <c r="E23" s="14"/>
      <c r="F23" s="14"/>
      <c r="G23" s="16">
        <f t="shared" si="0"/>
        <v>0</v>
      </c>
      <c r="H23" s="16">
        <f t="shared" si="1"/>
        <v>0</v>
      </c>
      <c r="I23" s="16">
        <f t="shared" si="2"/>
        <v>0</v>
      </c>
      <c r="J23" s="16">
        <f t="shared" si="3"/>
        <v>0</v>
      </c>
    </row>
    <row r="24" spans="1:10">
      <c r="A24" s="13">
        <v>46254</v>
      </c>
      <c r="B24" s="14"/>
      <c r="C24" s="15"/>
      <c r="D24" s="15"/>
      <c r="E24" s="14"/>
      <c r="F24" s="14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</row>
    <row r="25" spans="1:10">
      <c r="A25" s="13">
        <v>46255</v>
      </c>
      <c r="B25" s="14"/>
      <c r="C25" s="15"/>
      <c r="D25" s="15"/>
      <c r="E25" s="14"/>
      <c r="F25" s="14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</row>
    <row r="26" spans="1:10">
      <c r="A26" s="13">
        <v>46256</v>
      </c>
      <c r="B26" s="14"/>
      <c r="C26" s="15"/>
      <c r="D26" s="15"/>
      <c r="E26" s="14"/>
      <c r="F26" s="14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</row>
    <row r="27" spans="1:10">
      <c r="A27" s="13">
        <v>46257</v>
      </c>
      <c r="B27" s="14"/>
      <c r="C27" s="15"/>
      <c r="D27" s="15"/>
      <c r="E27" s="14"/>
      <c r="F27" s="14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</row>
    <row r="28" spans="1:10">
      <c r="A28" s="13">
        <v>46258</v>
      </c>
      <c r="B28" s="14"/>
      <c r="C28" s="15"/>
      <c r="D28" s="15"/>
      <c r="E28" s="14"/>
      <c r="F28" s="14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</row>
    <row r="29" spans="1:10">
      <c r="A29" s="13">
        <v>46259</v>
      </c>
      <c r="B29" s="14"/>
      <c r="C29" s="15"/>
      <c r="D29" s="15"/>
      <c r="E29" s="14"/>
      <c r="F29" s="14"/>
      <c r="G29" s="16">
        <f t="shared" si="0"/>
        <v>0</v>
      </c>
      <c r="H29" s="16">
        <f t="shared" si="1"/>
        <v>0</v>
      </c>
      <c r="I29" s="16">
        <f t="shared" si="2"/>
        <v>0</v>
      </c>
      <c r="J29" s="16">
        <f t="shared" si="3"/>
        <v>0</v>
      </c>
    </row>
    <row r="30" spans="1:10">
      <c r="A30" s="13">
        <v>46260</v>
      </c>
      <c r="B30" s="14"/>
      <c r="C30" s="15"/>
      <c r="D30" s="15"/>
      <c r="E30" s="14"/>
      <c r="F30" s="14"/>
      <c r="G30" s="16">
        <f t="shared" si="0"/>
        <v>0</v>
      </c>
      <c r="H30" s="16">
        <f t="shared" si="1"/>
        <v>0</v>
      </c>
      <c r="I30" s="16">
        <f t="shared" si="2"/>
        <v>0</v>
      </c>
      <c r="J30" s="16">
        <f t="shared" si="3"/>
        <v>0</v>
      </c>
    </row>
    <row r="31" spans="1:10">
      <c r="A31" s="13">
        <v>46261</v>
      </c>
      <c r="B31" s="14"/>
      <c r="C31" s="15"/>
      <c r="D31" s="15"/>
      <c r="E31" s="14"/>
      <c r="F31" s="14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</row>
    <row r="32" spans="1:10">
      <c r="A32" s="13">
        <v>46262</v>
      </c>
      <c r="B32" s="14"/>
      <c r="C32" s="15"/>
      <c r="D32" s="15"/>
      <c r="E32" s="14"/>
      <c r="F32" s="14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</row>
    <row r="33" spans="1:10">
      <c r="A33" s="13">
        <v>46263</v>
      </c>
      <c r="B33" s="14"/>
      <c r="C33" s="15"/>
      <c r="D33" s="15"/>
      <c r="E33" s="14"/>
      <c r="F33" s="14"/>
      <c r="G33" s="16">
        <f t="shared" si="0"/>
        <v>0</v>
      </c>
      <c r="H33" s="16">
        <f t="shared" si="1"/>
        <v>0</v>
      </c>
      <c r="I33" s="16">
        <f t="shared" si="2"/>
        <v>0</v>
      </c>
      <c r="J33" s="16">
        <f t="shared" si="3"/>
        <v>0</v>
      </c>
    </row>
    <row r="34" spans="1:10">
      <c r="A34" s="13">
        <v>46264</v>
      </c>
      <c r="B34" s="14"/>
      <c r="C34" s="15"/>
      <c r="D34" s="15"/>
      <c r="E34" s="14"/>
      <c r="F34" s="14"/>
      <c r="G34" s="16">
        <f t="shared" si="0"/>
        <v>0</v>
      </c>
      <c r="H34" s="16">
        <f t="shared" si="1"/>
        <v>0</v>
      </c>
      <c r="I34" s="16">
        <f t="shared" si="2"/>
        <v>0</v>
      </c>
      <c r="J34" s="16">
        <f t="shared" si="3"/>
        <v>0</v>
      </c>
    </row>
    <row r="35" spans="1:10">
      <c r="A35" s="13">
        <v>46265</v>
      </c>
      <c r="B35" s="14"/>
      <c r="C35" s="15"/>
      <c r="D35" s="15"/>
      <c r="E35" s="14"/>
      <c r="F35" s="14"/>
      <c r="G35" s="16">
        <f t="shared" si="0"/>
        <v>0</v>
      </c>
      <c r="H35" s="16">
        <f t="shared" si="1"/>
        <v>0</v>
      </c>
      <c r="I35" s="16">
        <f t="shared" si="2"/>
        <v>0</v>
      </c>
      <c r="J35" s="16">
        <f t="shared" si="3"/>
        <v>0</v>
      </c>
    </row>
    <row r="36" spans="1:10" ht="34">
      <c r="A36" s="46"/>
      <c r="B36" s="2"/>
      <c r="C36" s="3"/>
      <c r="D36" s="3"/>
      <c r="E36" s="2"/>
      <c r="F36" s="21" t="s">
        <v>48</v>
      </c>
      <c r="G36" s="32">
        <f>SUM(G5:G35)</f>
        <v>0</v>
      </c>
      <c r="H36" s="32">
        <f>SUM(H5:H35)</f>
        <v>0</v>
      </c>
      <c r="I36" s="32">
        <f>SUM(I5:I35)</f>
        <v>0</v>
      </c>
      <c r="J36" s="32">
        <f>SUM(J5:J35)</f>
        <v>0</v>
      </c>
    </row>
    <row r="37" spans="1:10" ht="51">
      <c r="A37" s="46"/>
      <c r="B37" s="2"/>
      <c r="C37" s="3"/>
      <c r="D37" s="3"/>
      <c r="E37" s="2"/>
      <c r="F37" s="18" t="s">
        <v>49</v>
      </c>
      <c r="G37" s="33"/>
      <c r="H37" s="33"/>
      <c r="I37" s="33"/>
      <c r="J37" s="33">
        <f>SUM(G37:I37)</f>
        <v>0</v>
      </c>
    </row>
    <row r="38" spans="1:10">
      <c r="A38" s="46"/>
      <c r="B38" s="2"/>
      <c r="C38" s="3"/>
      <c r="D38" s="3"/>
      <c r="E38" s="2"/>
      <c r="F38" s="19" t="s">
        <v>13</v>
      </c>
      <c r="G38" s="34">
        <f>G37-G36</f>
        <v>0</v>
      </c>
      <c r="H38" s="34">
        <f t="shared" ref="H38:I38" si="4">H37-H36</f>
        <v>0</v>
      </c>
      <c r="I38" s="34">
        <f t="shared" si="4"/>
        <v>0</v>
      </c>
      <c r="J38" s="34">
        <f>SUM(G38:I38)</f>
        <v>0</v>
      </c>
    </row>
    <row r="39" spans="1:10" ht="71" customHeight="1">
      <c r="A39" s="46"/>
      <c r="B39" s="2"/>
      <c r="C39" s="3"/>
      <c r="D39" s="3"/>
      <c r="E39" s="2"/>
      <c r="F39" s="20" t="s">
        <v>14</v>
      </c>
      <c r="G39" s="4"/>
      <c r="H39" s="4"/>
      <c r="I39" s="4"/>
      <c r="J39" s="4"/>
    </row>
    <row r="40" spans="1:10" ht="27" customHeight="1">
      <c r="A40" s="47" t="s">
        <v>16</v>
      </c>
      <c r="B40" s="47"/>
      <c r="C40" s="47"/>
      <c r="D40" s="47"/>
      <c r="E40" s="47"/>
      <c r="F40" s="47"/>
      <c r="G40" s="47"/>
      <c r="H40" s="47"/>
      <c r="I40" s="47"/>
      <c r="J40" s="47"/>
    </row>
  </sheetData>
  <mergeCells count="12">
    <mergeCell ref="A40:J40"/>
    <mergeCell ref="A36:A39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3866-6CD7-5B48-BAEB-FD596D28A82E}">
  <sheetPr codeName="Feuil2"/>
  <dimension ref="A1:K39"/>
  <sheetViews>
    <sheetView showGridLines="0" tabSelected="1" zoomScaleNormal="100" workbookViewId="0">
      <selection activeCell="A39" sqref="A1:J39"/>
    </sheetView>
  </sheetViews>
  <sheetFormatPr baseColWidth="10" defaultRowHeight="16"/>
  <cols>
    <col min="1" max="1" width="25.83203125" style="24" bestFit="1" customWidth="1"/>
    <col min="2" max="2" width="5.1640625" style="22" bestFit="1" customWidth="1"/>
    <col min="3" max="3" width="20.5" style="25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49" t="s">
        <v>11</v>
      </c>
      <c r="B3" s="50"/>
      <c r="C3" s="40"/>
      <c r="D3" s="51" t="s">
        <v>12</v>
      </c>
      <c r="E3" s="50"/>
      <c r="F3" s="50"/>
      <c r="G3" s="52">
        <v>4.82</v>
      </c>
      <c r="H3" s="52">
        <v>14.2</v>
      </c>
      <c r="I3" s="52">
        <v>15.94</v>
      </c>
      <c r="J3" s="52"/>
    </row>
    <row r="4" spans="1:11" ht="40" customHeight="1">
      <c r="A4" s="49"/>
      <c r="B4" s="50"/>
      <c r="C4" s="17" t="s">
        <v>27</v>
      </c>
      <c r="D4" s="51"/>
      <c r="E4" s="50"/>
      <c r="F4" s="50"/>
      <c r="G4" s="52"/>
      <c r="H4" s="52"/>
      <c r="I4" s="52"/>
      <c r="J4" s="52"/>
    </row>
    <row r="5" spans="1:11">
      <c r="A5" s="8">
        <v>45901</v>
      </c>
      <c r="B5" s="9"/>
      <c r="C5" s="10"/>
      <c r="D5" s="10"/>
      <c r="E5" s="9"/>
      <c r="F5" s="9"/>
      <c r="G5" s="11">
        <f>IF(D5="REP",4.82,0)</f>
        <v>0</v>
      </c>
      <c r="H5" s="11">
        <f>IF(D5="REP+",14.2,0)</f>
        <v>0</v>
      </c>
      <c r="I5" s="11">
        <f>IF(OR(C5=$C$3,C5=0),0,15.94)</f>
        <v>0</v>
      </c>
      <c r="J5" s="11">
        <f>SUM(G5:I5)</f>
        <v>0</v>
      </c>
    </row>
    <row r="6" spans="1:11">
      <c r="A6" s="8">
        <v>45902</v>
      </c>
      <c r="B6" s="9"/>
      <c r="C6" s="10"/>
      <c r="D6" s="10"/>
      <c r="E6" s="9"/>
      <c r="F6" s="9"/>
      <c r="G6" s="11">
        <f t="shared" ref="G6:G34" si="0">IF(D6="REP",4.82,0)</f>
        <v>0</v>
      </c>
      <c r="H6" s="11">
        <f t="shared" ref="H6:H34" si="1">IF(D6="REP+",14.2,0)</f>
        <v>0</v>
      </c>
      <c r="I6" s="11">
        <f t="shared" ref="I6:I34" si="2">IF(OR(C6=$C$3,C6=0),0,15.94)</f>
        <v>0</v>
      </c>
      <c r="J6" s="11">
        <f t="shared" ref="J6:J34" si="3">SUM(G6:I6)</f>
        <v>0</v>
      </c>
    </row>
    <row r="7" spans="1:11">
      <c r="A7" s="8">
        <v>45903</v>
      </c>
      <c r="B7" s="12"/>
      <c r="C7" s="10"/>
      <c r="D7" s="10"/>
      <c r="E7" s="9"/>
      <c r="F7" s="9"/>
      <c r="G7" s="11">
        <f t="shared" si="0"/>
        <v>0</v>
      </c>
      <c r="H7" s="11">
        <f t="shared" si="1"/>
        <v>0</v>
      </c>
      <c r="I7" s="11">
        <f t="shared" si="2"/>
        <v>0</v>
      </c>
      <c r="J7" s="11">
        <f t="shared" si="3"/>
        <v>0</v>
      </c>
    </row>
    <row r="8" spans="1:11">
      <c r="A8" s="8">
        <v>45904</v>
      </c>
      <c r="B8" s="9"/>
      <c r="C8" s="10"/>
      <c r="D8" s="10"/>
      <c r="E8" s="9"/>
      <c r="F8" s="9"/>
      <c r="G8" s="11">
        <f t="shared" si="0"/>
        <v>0</v>
      </c>
      <c r="H8" s="11">
        <f t="shared" si="1"/>
        <v>0</v>
      </c>
      <c r="I8" s="11">
        <f t="shared" si="2"/>
        <v>0</v>
      </c>
      <c r="J8" s="11">
        <f t="shared" si="3"/>
        <v>0</v>
      </c>
    </row>
    <row r="9" spans="1:11">
      <c r="A9" s="8">
        <v>45905</v>
      </c>
      <c r="B9" s="9"/>
      <c r="C9" s="10"/>
      <c r="D9" s="10"/>
      <c r="E9" s="9"/>
      <c r="F9" s="9"/>
      <c r="G9" s="11">
        <f t="shared" si="0"/>
        <v>0</v>
      </c>
      <c r="H9" s="11">
        <f t="shared" si="1"/>
        <v>0</v>
      </c>
      <c r="I9" s="11">
        <f t="shared" si="2"/>
        <v>0</v>
      </c>
      <c r="J9" s="11">
        <f t="shared" si="3"/>
        <v>0</v>
      </c>
    </row>
    <row r="10" spans="1:11">
      <c r="A10" s="13">
        <v>45906</v>
      </c>
      <c r="B10" s="14"/>
      <c r="C10" s="15"/>
      <c r="D10" s="15"/>
      <c r="E10" s="14"/>
      <c r="F10" s="14"/>
      <c r="G10" s="16">
        <f t="shared" si="0"/>
        <v>0</v>
      </c>
      <c r="H10" s="16">
        <f t="shared" si="1"/>
        <v>0</v>
      </c>
      <c r="I10" s="16">
        <f t="shared" si="2"/>
        <v>0</v>
      </c>
      <c r="J10" s="16">
        <f t="shared" si="3"/>
        <v>0</v>
      </c>
    </row>
    <row r="11" spans="1:11">
      <c r="A11" s="13">
        <v>45907</v>
      </c>
      <c r="B11" s="14"/>
      <c r="C11" s="15"/>
      <c r="D11" s="15"/>
      <c r="E11" s="14"/>
      <c r="F11" s="14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</row>
    <row r="12" spans="1:11">
      <c r="A12" s="8">
        <v>45908</v>
      </c>
      <c r="B12" s="9"/>
      <c r="C12" s="10"/>
      <c r="D12" s="10"/>
      <c r="E12" s="9"/>
      <c r="F12" s="9"/>
      <c r="G12" s="11">
        <f t="shared" si="0"/>
        <v>0</v>
      </c>
      <c r="H12" s="11">
        <f t="shared" si="1"/>
        <v>0</v>
      </c>
      <c r="I12" s="11">
        <f t="shared" si="2"/>
        <v>0</v>
      </c>
      <c r="J12" s="11">
        <f t="shared" si="3"/>
        <v>0</v>
      </c>
    </row>
    <row r="13" spans="1:11">
      <c r="A13" s="8">
        <v>45909</v>
      </c>
      <c r="B13" s="9"/>
      <c r="C13" s="10"/>
      <c r="D13" s="10"/>
      <c r="E13" s="9"/>
      <c r="F13" s="9"/>
      <c r="G13" s="11">
        <f t="shared" si="0"/>
        <v>0</v>
      </c>
      <c r="H13" s="11">
        <f t="shared" si="1"/>
        <v>0</v>
      </c>
      <c r="I13" s="11">
        <f t="shared" si="2"/>
        <v>0</v>
      </c>
      <c r="J13" s="11">
        <f t="shared" si="3"/>
        <v>0</v>
      </c>
    </row>
    <row r="14" spans="1:11">
      <c r="A14" s="8">
        <v>45910</v>
      </c>
      <c r="B14" s="9"/>
      <c r="C14" s="10"/>
      <c r="D14" s="10"/>
      <c r="E14" s="9"/>
      <c r="F14" s="9"/>
      <c r="G14" s="11">
        <f t="shared" si="0"/>
        <v>0</v>
      </c>
      <c r="H14" s="11">
        <f t="shared" si="1"/>
        <v>0</v>
      </c>
      <c r="I14" s="11">
        <f t="shared" si="2"/>
        <v>0</v>
      </c>
      <c r="J14" s="11">
        <f t="shared" si="3"/>
        <v>0</v>
      </c>
    </row>
    <row r="15" spans="1:11">
      <c r="A15" s="8">
        <v>45911</v>
      </c>
      <c r="B15" s="9"/>
      <c r="C15" s="10"/>
      <c r="D15" s="10"/>
      <c r="E15" s="9"/>
      <c r="F15" s="9"/>
      <c r="G15" s="11">
        <f t="shared" si="0"/>
        <v>0</v>
      </c>
      <c r="H15" s="11">
        <f t="shared" si="1"/>
        <v>0</v>
      </c>
      <c r="I15" s="11">
        <f t="shared" si="2"/>
        <v>0</v>
      </c>
      <c r="J15" s="11">
        <f t="shared" si="3"/>
        <v>0</v>
      </c>
    </row>
    <row r="16" spans="1:11">
      <c r="A16" s="8">
        <v>45912</v>
      </c>
      <c r="B16" s="9"/>
      <c r="C16" s="10"/>
      <c r="D16" s="10"/>
      <c r="E16" s="9"/>
      <c r="F16" s="9"/>
      <c r="G16" s="11">
        <f t="shared" si="0"/>
        <v>0</v>
      </c>
      <c r="H16" s="11">
        <f t="shared" si="1"/>
        <v>0</v>
      </c>
      <c r="I16" s="11">
        <f t="shared" si="2"/>
        <v>0</v>
      </c>
      <c r="J16" s="11">
        <f t="shared" si="3"/>
        <v>0</v>
      </c>
    </row>
    <row r="17" spans="1:10">
      <c r="A17" s="13">
        <v>45913</v>
      </c>
      <c r="B17" s="14"/>
      <c r="C17" s="15"/>
      <c r="D17" s="15"/>
      <c r="E17" s="14"/>
      <c r="F17" s="14"/>
      <c r="G17" s="16">
        <f t="shared" si="0"/>
        <v>0</v>
      </c>
      <c r="H17" s="16">
        <f t="shared" si="1"/>
        <v>0</v>
      </c>
      <c r="I17" s="16">
        <f t="shared" si="2"/>
        <v>0</v>
      </c>
      <c r="J17" s="16">
        <f t="shared" si="3"/>
        <v>0</v>
      </c>
    </row>
    <row r="18" spans="1:10">
      <c r="A18" s="13">
        <v>45914</v>
      </c>
      <c r="B18" s="14"/>
      <c r="C18" s="15"/>
      <c r="D18" s="15"/>
      <c r="E18" s="14"/>
      <c r="F18" s="14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</row>
    <row r="19" spans="1:10">
      <c r="A19" s="8">
        <v>45915</v>
      </c>
      <c r="B19" s="9"/>
      <c r="C19" s="10"/>
      <c r="D19" s="10"/>
      <c r="E19" s="9"/>
      <c r="F19" s="9"/>
      <c r="G19" s="11">
        <f t="shared" si="0"/>
        <v>0</v>
      </c>
      <c r="H19" s="11">
        <f t="shared" si="1"/>
        <v>0</v>
      </c>
      <c r="I19" s="11">
        <f t="shared" si="2"/>
        <v>0</v>
      </c>
      <c r="J19" s="11">
        <f t="shared" si="3"/>
        <v>0</v>
      </c>
    </row>
    <row r="20" spans="1:10">
      <c r="A20" s="8">
        <v>45916</v>
      </c>
      <c r="B20" s="9"/>
      <c r="C20" s="10"/>
      <c r="D20" s="10"/>
      <c r="E20" s="9"/>
      <c r="F20" s="9"/>
      <c r="G20" s="11">
        <f t="shared" si="0"/>
        <v>0</v>
      </c>
      <c r="H20" s="11">
        <f t="shared" si="1"/>
        <v>0</v>
      </c>
      <c r="I20" s="11">
        <f t="shared" si="2"/>
        <v>0</v>
      </c>
      <c r="J20" s="11">
        <f t="shared" si="3"/>
        <v>0</v>
      </c>
    </row>
    <row r="21" spans="1:10">
      <c r="A21" s="8">
        <v>45917</v>
      </c>
      <c r="B21" s="9"/>
      <c r="C21" s="10"/>
      <c r="D21" s="10"/>
      <c r="E21" s="9"/>
      <c r="F21" s="9"/>
      <c r="G21" s="11">
        <f t="shared" si="0"/>
        <v>0</v>
      </c>
      <c r="H21" s="11">
        <f t="shared" si="1"/>
        <v>0</v>
      </c>
      <c r="I21" s="11">
        <f t="shared" si="2"/>
        <v>0</v>
      </c>
      <c r="J21" s="11">
        <f t="shared" si="3"/>
        <v>0</v>
      </c>
    </row>
    <row r="22" spans="1:10">
      <c r="A22" s="8">
        <v>45918</v>
      </c>
      <c r="B22" s="9"/>
      <c r="C22" s="10"/>
      <c r="D22" s="10"/>
      <c r="E22" s="9"/>
      <c r="F22" s="9"/>
      <c r="G22" s="11">
        <f t="shared" si="0"/>
        <v>0</v>
      </c>
      <c r="H22" s="11">
        <f t="shared" si="1"/>
        <v>0</v>
      </c>
      <c r="I22" s="11">
        <f t="shared" si="2"/>
        <v>0</v>
      </c>
      <c r="J22" s="11">
        <f t="shared" si="3"/>
        <v>0</v>
      </c>
    </row>
    <row r="23" spans="1:10">
      <c r="A23" s="8">
        <v>45919</v>
      </c>
      <c r="B23" s="9"/>
      <c r="C23" s="10"/>
      <c r="D23" s="10"/>
      <c r="E23" s="9"/>
      <c r="F23" s="9"/>
      <c r="G23" s="11">
        <f t="shared" si="0"/>
        <v>0</v>
      </c>
      <c r="H23" s="11">
        <f t="shared" si="1"/>
        <v>0</v>
      </c>
      <c r="I23" s="11">
        <f t="shared" si="2"/>
        <v>0</v>
      </c>
      <c r="J23" s="11">
        <f t="shared" si="3"/>
        <v>0</v>
      </c>
    </row>
    <row r="24" spans="1:10">
      <c r="A24" s="13">
        <v>45920</v>
      </c>
      <c r="B24" s="14"/>
      <c r="C24" s="15"/>
      <c r="D24" s="15"/>
      <c r="E24" s="14"/>
      <c r="F24" s="14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</row>
    <row r="25" spans="1:10">
      <c r="A25" s="13">
        <v>45921</v>
      </c>
      <c r="B25" s="14"/>
      <c r="C25" s="15"/>
      <c r="D25" s="15"/>
      <c r="E25" s="14"/>
      <c r="F25" s="14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</row>
    <row r="26" spans="1:10">
      <c r="A26" s="8">
        <v>45922</v>
      </c>
      <c r="B26" s="9"/>
      <c r="C26" s="10"/>
      <c r="D26" s="10"/>
      <c r="E26" s="9"/>
      <c r="F26" s="9"/>
      <c r="G26" s="11">
        <f t="shared" si="0"/>
        <v>0</v>
      </c>
      <c r="H26" s="11">
        <f t="shared" si="1"/>
        <v>0</v>
      </c>
      <c r="I26" s="11">
        <f t="shared" si="2"/>
        <v>0</v>
      </c>
      <c r="J26" s="11">
        <f t="shared" si="3"/>
        <v>0</v>
      </c>
    </row>
    <row r="27" spans="1:10">
      <c r="A27" s="8">
        <v>45923</v>
      </c>
      <c r="B27" s="9"/>
      <c r="C27" s="10"/>
      <c r="D27" s="10"/>
      <c r="E27" s="9"/>
      <c r="F27" s="9"/>
      <c r="G27" s="11">
        <f t="shared" si="0"/>
        <v>0</v>
      </c>
      <c r="H27" s="11">
        <f t="shared" si="1"/>
        <v>0</v>
      </c>
      <c r="I27" s="11">
        <f t="shared" si="2"/>
        <v>0</v>
      </c>
      <c r="J27" s="11">
        <f t="shared" si="3"/>
        <v>0</v>
      </c>
    </row>
    <row r="28" spans="1:10">
      <c r="A28" s="8">
        <v>45924</v>
      </c>
      <c r="B28" s="9"/>
      <c r="C28" s="10"/>
      <c r="D28" s="10"/>
      <c r="E28" s="9"/>
      <c r="F28" s="9"/>
      <c r="G28" s="11">
        <f t="shared" si="0"/>
        <v>0</v>
      </c>
      <c r="H28" s="11">
        <f t="shared" si="1"/>
        <v>0</v>
      </c>
      <c r="I28" s="11">
        <f t="shared" si="2"/>
        <v>0</v>
      </c>
      <c r="J28" s="11">
        <f t="shared" si="3"/>
        <v>0</v>
      </c>
    </row>
    <row r="29" spans="1:10">
      <c r="A29" s="8">
        <v>45925</v>
      </c>
      <c r="B29" s="9"/>
      <c r="C29" s="10"/>
      <c r="D29" s="10"/>
      <c r="E29" s="9"/>
      <c r="F29" s="9"/>
      <c r="G29" s="11">
        <f t="shared" si="0"/>
        <v>0</v>
      </c>
      <c r="H29" s="11">
        <f t="shared" si="1"/>
        <v>0</v>
      </c>
      <c r="I29" s="11">
        <f t="shared" si="2"/>
        <v>0</v>
      </c>
      <c r="J29" s="11">
        <f t="shared" si="3"/>
        <v>0</v>
      </c>
    </row>
    <row r="30" spans="1:10">
      <c r="A30" s="8">
        <v>45926</v>
      </c>
      <c r="B30" s="9"/>
      <c r="C30" s="10"/>
      <c r="D30" s="10"/>
      <c r="E30" s="9"/>
      <c r="F30" s="9"/>
      <c r="G30" s="11">
        <f t="shared" si="0"/>
        <v>0</v>
      </c>
      <c r="H30" s="11">
        <f t="shared" si="1"/>
        <v>0</v>
      </c>
      <c r="I30" s="11">
        <f t="shared" si="2"/>
        <v>0</v>
      </c>
      <c r="J30" s="11">
        <f t="shared" si="3"/>
        <v>0</v>
      </c>
    </row>
    <row r="31" spans="1:10">
      <c r="A31" s="13">
        <v>45927</v>
      </c>
      <c r="B31" s="14"/>
      <c r="C31" s="15"/>
      <c r="D31" s="15"/>
      <c r="E31" s="14"/>
      <c r="F31" s="14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</row>
    <row r="32" spans="1:10">
      <c r="A32" s="13">
        <v>45928</v>
      </c>
      <c r="B32" s="14"/>
      <c r="C32" s="15"/>
      <c r="D32" s="15"/>
      <c r="E32" s="14"/>
      <c r="F32" s="14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</row>
    <row r="33" spans="1:10">
      <c r="A33" s="8">
        <v>45929</v>
      </c>
      <c r="B33" s="28"/>
      <c r="C33" s="29"/>
      <c r="D33" s="29"/>
      <c r="E33" s="28"/>
      <c r="F33" s="28"/>
      <c r="G33" s="30">
        <f t="shared" si="0"/>
        <v>0</v>
      </c>
      <c r="H33" s="30">
        <f t="shared" si="1"/>
        <v>0</v>
      </c>
      <c r="I33" s="30">
        <f t="shared" si="2"/>
        <v>0</v>
      </c>
      <c r="J33" s="30">
        <f t="shared" si="3"/>
        <v>0</v>
      </c>
    </row>
    <row r="34" spans="1:10">
      <c r="A34" s="8">
        <v>45930</v>
      </c>
      <c r="B34" s="9"/>
      <c r="C34" s="10"/>
      <c r="D34" s="10"/>
      <c r="E34" s="9"/>
      <c r="F34" s="9"/>
      <c r="G34" s="11">
        <f t="shared" si="0"/>
        <v>0</v>
      </c>
      <c r="H34" s="11">
        <f t="shared" si="1"/>
        <v>0</v>
      </c>
      <c r="I34" s="11">
        <f t="shared" si="2"/>
        <v>0</v>
      </c>
      <c r="J34" s="11">
        <f t="shared" si="3"/>
        <v>0</v>
      </c>
    </row>
    <row r="35" spans="1:10" ht="34">
      <c r="A35" s="46"/>
      <c r="B35" s="2"/>
      <c r="C35" s="3"/>
      <c r="D35" s="3"/>
      <c r="E35" s="2"/>
      <c r="F35" s="21" t="s">
        <v>15</v>
      </c>
      <c r="G35" s="32">
        <f>SUM(G5:G34)</f>
        <v>0</v>
      </c>
      <c r="H35" s="32">
        <f>SUM(H5:H34)</f>
        <v>0</v>
      </c>
      <c r="I35" s="32">
        <f>SUM(I5:I34)</f>
        <v>0</v>
      </c>
      <c r="J35" s="32">
        <f>SUM(J5:J34)</f>
        <v>0</v>
      </c>
    </row>
    <row r="36" spans="1:10" ht="51">
      <c r="A36" s="46"/>
      <c r="B36" s="2"/>
      <c r="C36" s="3"/>
      <c r="D36" s="3"/>
      <c r="E36" s="2"/>
      <c r="F36" s="18" t="s">
        <v>20</v>
      </c>
      <c r="G36" s="33"/>
      <c r="H36" s="33"/>
      <c r="I36" s="33"/>
      <c r="J36" s="33">
        <f>SUM(G36:I36)</f>
        <v>0</v>
      </c>
    </row>
    <row r="37" spans="1:10">
      <c r="A37" s="46"/>
      <c r="B37" s="2"/>
      <c r="C37" s="3"/>
      <c r="D37" s="3"/>
      <c r="E37" s="2"/>
      <c r="F37" s="19" t="s">
        <v>13</v>
      </c>
      <c r="G37" s="34">
        <f>G36-G35</f>
        <v>0</v>
      </c>
      <c r="H37" s="34">
        <f t="shared" ref="H37:I37" si="4">H36-H35</f>
        <v>0</v>
      </c>
      <c r="I37" s="34">
        <f t="shared" si="4"/>
        <v>0</v>
      </c>
      <c r="J37" s="34">
        <f>SUM(G37:I37)</f>
        <v>0</v>
      </c>
    </row>
    <row r="38" spans="1:10" ht="92" customHeight="1">
      <c r="A38" s="46"/>
      <c r="B38" s="2"/>
      <c r="C38" s="3"/>
      <c r="D38" s="3"/>
      <c r="E38" s="2"/>
      <c r="F38" s="20" t="s">
        <v>14</v>
      </c>
      <c r="G38" s="4"/>
      <c r="H38" s="4"/>
      <c r="I38" s="4"/>
      <c r="J38" s="4"/>
    </row>
    <row r="39" spans="1:10" ht="27" customHeight="1">
      <c r="A39" s="47" t="s">
        <v>16</v>
      </c>
      <c r="B39" s="47"/>
      <c r="C39" s="47"/>
      <c r="D39" s="47"/>
      <c r="E39" s="47"/>
      <c r="F39" s="47"/>
      <c r="G39" s="47"/>
      <c r="H39" s="47"/>
      <c r="I39" s="47"/>
      <c r="J39" s="47"/>
    </row>
  </sheetData>
  <mergeCells count="12">
    <mergeCell ref="A39:J39"/>
    <mergeCell ref="A35:A38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scale="55" fitToHeight="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2E00-76BB-D145-8719-0F4FF138D48E}">
  <sheetPr codeName="Feuil3">
    <pageSetUpPr fitToPage="1"/>
  </sheetPr>
  <dimension ref="A1:K40"/>
  <sheetViews>
    <sheetView showGridLines="0" topLeftCell="A25" workbookViewId="0">
      <selection activeCell="C9" sqref="C9"/>
    </sheetView>
  </sheetViews>
  <sheetFormatPr baseColWidth="10" defaultRowHeight="16"/>
  <cols>
    <col min="1" max="1" width="23.1640625" style="24" bestFit="1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17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2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27">
        <v>45931</v>
      </c>
      <c r="B5" s="28"/>
      <c r="C5" s="29"/>
      <c r="D5" s="29"/>
      <c r="E5" s="28"/>
      <c r="F5" s="28"/>
      <c r="G5" s="30">
        <f>IF(D5="REP",4.82,0)</f>
        <v>0</v>
      </c>
      <c r="H5" s="30">
        <f>IF(D5="REP+",14.2,0)</f>
        <v>0</v>
      </c>
      <c r="I5" s="30">
        <f>IF(OR(C5=$C$3,C5=0),0,15.94)</f>
        <v>0</v>
      </c>
      <c r="J5" s="30">
        <f>SUM(G5:I5)</f>
        <v>0</v>
      </c>
    </row>
    <row r="6" spans="1:11">
      <c r="A6" s="27">
        <v>45932</v>
      </c>
      <c r="B6" s="28"/>
      <c r="C6" s="29"/>
      <c r="D6" s="29"/>
      <c r="E6" s="28"/>
      <c r="F6" s="28"/>
      <c r="G6" s="30">
        <f t="shared" ref="G6:G35" si="0">IF(D6="REP",4.82,0)</f>
        <v>0</v>
      </c>
      <c r="H6" s="30">
        <f t="shared" ref="H6:H35" si="1">IF(D6="REP+",14.2,0)</f>
        <v>0</v>
      </c>
      <c r="I6" s="30">
        <f t="shared" ref="I6:I35" si="2">IF(OR(C6=$C$3,C6=0),0,15.94)</f>
        <v>0</v>
      </c>
      <c r="J6" s="30">
        <f t="shared" ref="J6:J35" si="3">SUM(G6:I6)</f>
        <v>0</v>
      </c>
    </row>
    <row r="7" spans="1:11">
      <c r="A7" s="27">
        <v>45933</v>
      </c>
      <c r="B7" s="31"/>
      <c r="C7" s="29"/>
      <c r="D7" s="29"/>
      <c r="E7" s="28"/>
      <c r="F7" s="28"/>
      <c r="G7" s="30">
        <f t="shared" si="0"/>
        <v>0</v>
      </c>
      <c r="H7" s="30">
        <f t="shared" si="1"/>
        <v>0</v>
      </c>
      <c r="I7" s="30">
        <f t="shared" si="2"/>
        <v>0</v>
      </c>
      <c r="J7" s="30">
        <f t="shared" si="3"/>
        <v>0</v>
      </c>
    </row>
    <row r="8" spans="1:11">
      <c r="A8" s="13">
        <v>45934</v>
      </c>
      <c r="B8" s="14"/>
      <c r="C8" s="15"/>
      <c r="D8" s="15"/>
      <c r="E8" s="14"/>
      <c r="F8" s="14"/>
      <c r="G8" s="16">
        <f t="shared" si="0"/>
        <v>0</v>
      </c>
      <c r="H8" s="16">
        <f t="shared" si="1"/>
        <v>0</v>
      </c>
      <c r="I8" s="16">
        <f t="shared" si="2"/>
        <v>0</v>
      </c>
      <c r="J8" s="16">
        <f t="shared" si="3"/>
        <v>0</v>
      </c>
    </row>
    <row r="9" spans="1:11">
      <c r="A9" s="13">
        <v>45935</v>
      </c>
      <c r="B9" s="14"/>
      <c r="C9" s="15"/>
      <c r="D9" s="15"/>
      <c r="E9" s="14"/>
      <c r="F9" s="14"/>
      <c r="G9" s="16">
        <f t="shared" si="0"/>
        <v>0</v>
      </c>
      <c r="H9" s="16">
        <f t="shared" si="1"/>
        <v>0</v>
      </c>
      <c r="I9" s="16">
        <f t="shared" si="2"/>
        <v>0</v>
      </c>
      <c r="J9" s="16">
        <f t="shared" si="3"/>
        <v>0</v>
      </c>
    </row>
    <row r="10" spans="1:11" s="44" customFormat="1">
      <c r="A10" s="27">
        <v>45936</v>
      </c>
      <c r="B10" s="28"/>
      <c r="C10" s="29"/>
      <c r="D10" s="29"/>
      <c r="E10" s="28"/>
      <c r="F10" s="28"/>
      <c r="G10" s="30">
        <f t="shared" si="0"/>
        <v>0</v>
      </c>
      <c r="H10" s="30">
        <f t="shared" si="1"/>
        <v>0</v>
      </c>
      <c r="I10" s="30">
        <f t="shared" si="2"/>
        <v>0</v>
      </c>
      <c r="J10" s="30">
        <f t="shared" si="3"/>
        <v>0</v>
      </c>
    </row>
    <row r="11" spans="1:11">
      <c r="A11" s="27">
        <v>45937</v>
      </c>
      <c r="B11" s="28"/>
      <c r="C11" s="29"/>
      <c r="D11" s="29"/>
      <c r="E11" s="28"/>
      <c r="F11" s="28"/>
      <c r="G11" s="30">
        <f t="shared" si="0"/>
        <v>0</v>
      </c>
      <c r="H11" s="30">
        <f t="shared" si="1"/>
        <v>0</v>
      </c>
      <c r="I11" s="30">
        <f t="shared" si="2"/>
        <v>0</v>
      </c>
      <c r="J11" s="30">
        <f t="shared" si="3"/>
        <v>0</v>
      </c>
    </row>
    <row r="12" spans="1:11">
      <c r="A12" s="27">
        <v>45938</v>
      </c>
      <c r="B12" s="28"/>
      <c r="C12" s="29"/>
      <c r="D12" s="29"/>
      <c r="E12" s="28"/>
      <c r="F12" s="28"/>
      <c r="G12" s="30">
        <f t="shared" si="0"/>
        <v>0</v>
      </c>
      <c r="H12" s="30">
        <f t="shared" si="1"/>
        <v>0</v>
      </c>
      <c r="I12" s="30">
        <f t="shared" si="2"/>
        <v>0</v>
      </c>
      <c r="J12" s="30">
        <f t="shared" si="3"/>
        <v>0</v>
      </c>
    </row>
    <row r="13" spans="1:11">
      <c r="A13" s="27">
        <v>45939</v>
      </c>
      <c r="B13" s="28"/>
      <c r="C13" s="29"/>
      <c r="D13" s="29"/>
      <c r="E13" s="28"/>
      <c r="F13" s="28"/>
      <c r="G13" s="30">
        <f t="shared" si="0"/>
        <v>0</v>
      </c>
      <c r="H13" s="30">
        <f t="shared" si="1"/>
        <v>0</v>
      </c>
      <c r="I13" s="30">
        <f t="shared" si="2"/>
        <v>0</v>
      </c>
      <c r="J13" s="30">
        <f t="shared" si="3"/>
        <v>0</v>
      </c>
    </row>
    <row r="14" spans="1:11">
      <c r="A14" s="27">
        <v>45940</v>
      </c>
      <c r="B14" s="28"/>
      <c r="C14" s="29"/>
      <c r="D14" s="29"/>
      <c r="E14" s="28"/>
      <c r="F14" s="28"/>
      <c r="G14" s="30">
        <f t="shared" si="0"/>
        <v>0</v>
      </c>
      <c r="H14" s="30">
        <f t="shared" si="1"/>
        <v>0</v>
      </c>
      <c r="I14" s="30">
        <f t="shared" si="2"/>
        <v>0</v>
      </c>
      <c r="J14" s="30">
        <f t="shared" si="3"/>
        <v>0</v>
      </c>
    </row>
    <row r="15" spans="1:11">
      <c r="A15" s="13">
        <v>45941</v>
      </c>
      <c r="B15" s="14"/>
      <c r="C15" s="15"/>
      <c r="D15" s="15"/>
      <c r="E15" s="14"/>
      <c r="F15" s="14"/>
      <c r="G15" s="16">
        <f t="shared" si="0"/>
        <v>0</v>
      </c>
      <c r="H15" s="16">
        <f t="shared" si="1"/>
        <v>0</v>
      </c>
      <c r="I15" s="16">
        <f t="shared" si="2"/>
        <v>0</v>
      </c>
      <c r="J15" s="16">
        <f t="shared" si="3"/>
        <v>0</v>
      </c>
    </row>
    <row r="16" spans="1:11">
      <c r="A16" s="13">
        <v>45942</v>
      </c>
      <c r="B16" s="14"/>
      <c r="C16" s="15"/>
      <c r="D16" s="15"/>
      <c r="E16" s="14"/>
      <c r="F16" s="14"/>
      <c r="G16" s="16">
        <f t="shared" si="0"/>
        <v>0</v>
      </c>
      <c r="H16" s="16">
        <f t="shared" si="1"/>
        <v>0</v>
      </c>
      <c r="I16" s="16">
        <f t="shared" si="2"/>
        <v>0</v>
      </c>
      <c r="J16" s="16">
        <f t="shared" si="3"/>
        <v>0</v>
      </c>
    </row>
    <row r="17" spans="1:10" s="44" customFormat="1">
      <c r="A17" s="27">
        <v>45943</v>
      </c>
      <c r="B17" s="28"/>
      <c r="C17" s="29"/>
      <c r="D17" s="29"/>
      <c r="E17" s="28"/>
      <c r="F17" s="28"/>
      <c r="G17" s="30">
        <f t="shared" si="0"/>
        <v>0</v>
      </c>
      <c r="H17" s="30">
        <f t="shared" si="1"/>
        <v>0</v>
      </c>
      <c r="I17" s="30">
        <f t="shared" si="2"/>
        <v>0</v>
      </c>
      <c r="J17" s="30">
        <f t="shared" si="3"/>
        <v>0</v>
      </c>
    </row>
    <row r="18" spans="1:10">
      <c r="A18" s="27">
        <v>45944</v>
      </c>
      <c r="B18" s="28"/>
      <c r="C18" s="29"/>
      <c r="D18" s="29"/>
      <c r="E18" s="28"/>
      <c r="F18" s="28"/>
      <c r="G18" s="30">
        <f t="shared" si="0"/>
        <v>0</v>
      </c>
      <c r="H18" s="30">
        <f t="shared" si="1"/>
        <v>0</v>
      </c>
      <c r="I18" s="30">
        <f t="shared" si="2"/>
        <v>0</v>
      </c>
      <c r="J18" s="30">
        <f t="shared" si="3"/>
        <v>0</v>
      </c>
    </row>
    <row r="19" spans="1:10">
      <c r="A19" s="27">
        <v>45945</v>
      </c>
      <c r="B19" s="28"/>
      <c r="C19" s="29"/>
      <c r="D19" s="29"/>
      <c r="E19" s="28"/>
      <c r="F19" s="28"/>
      <c r="G19" s="30">
        <f t="shared" si="0"/>
        <v>0</v>
      </c>
      <c r="H19" s="30">
        <f t="shared" si="1"/>
        <v>0</v>
      </c>
      <c r="I19" s="30">
        <f t="shared" si="2"/>
        <v>0</v>
      </c>
      <c r="J19" s="30">
        <f t="shared" si="3"/>
        <v>0</v>
      </c>
    </row>
    <row r="20" spans="1:10">
      <c r="A20" s="27">
        <v>45946</v>
      </c>
      <c r="B20" s="28"/>
      <c r="C20" s="29"/>
      <c r="D20" s="29"/>
      <c r="E20" s="28"/>
      <c r="F20" s="28"/>
      <c r="G20" s="30">
        <f t="shared" si="0"/>
        <v>0</v>
      </c>
      <c r="H20" s="30">
        <f t="shared" si="1"/>
        <v>0</v>
      </c>
      <c r="I20" s="30">
        <f t="shared" si="2"/>
        <v>0</v>
      </c>
      <c r="J20" s="30">
        <f t="shared" si="3"/>
        <v>0</v>
      </c>
    </row>
    <row r="21" spans="1:10">
      <c r="A21" s="27">
        <v>45947</v>
      </c>
      <c r="B21" s="28"/>
      <c r="C21" s="29"/>
      <c r="D21" s="29"/>
      <c r="E21" s="28"/>
      <c r="F21" s="28"/>
      <c r="G21" s="30">
        <f t="shared" si="0"/>
        <v>0</v>
      </c>
      <c r="H21" s="30">
        <f t="shared" si="1"/>
        <v>0</v>
      </c>
      <c r="I21" s="30">
        <f t="shared" si="2"/>
        <v>0</v>
      </c>
      <c r="J21" s="30">
        <f t="shared" si="3"/>
        <v>0</v>
      </c>
    </row>
    <row r="22" spans="1:10">
      <c r="A22" s="13">
        <v>45948</v>
      </c>
      <c r="B22" s="14"/>
      <c r="C22" s="15"/>
      <c r="D22" s="15"/>
      <c r="E22" s="14"/>
      <c r="F22" s="14"/>
      <c r="G22" s="16">
        <f t="shared" si="0"/>
        <v>0</v>
      </c>
      <c r="H22" s="16">
        <f t="shared" si="1"/>
        <v>0</v>
      </c>
      <c r="I22" s="16">
        <f t="shared" si="2"/>
        <v>0</v>
      </c>
      <c r="J22" s="16">
        <f t="shared" si="3"/>
        <v>0</v>
      </c>
    </row>
    <row r="23" spans="1:10">
      <c r="A23" s="13">
        <v>45949</v>
      </c>
      <c r="B23" s="14"/>
      <c r="C23" s="15"/>
      <c r="D23" s="15"/>
      <c r="E23" s="14"/>
      <c r="F23" s="14"/>
      <c r="G23" s="16">
        <f t="shared" si="0"/>
        <v>0</v>
      </c>
      <c r="H23" s="16">
        <f t="shared" si="1"/>
        <v>0</v>
      </c>
      <c r="I23" s="16">
        <f t="shared" si="2"/>
        <v>0</v>
      </c>
      <c r="J23" s="16">
        <f t="shared" si="3"/>
        <v>0</v>
      </c>
    </row>
    <row r="24" spans="1:10">
      <c r="A24" s="13">
        <v>45950</v>
      </c>
      <c r="B24" s="14"/>
      <c r="C24" s="15"/>
      <c r="D24" s="15"/>
      <c r="E24" s="14"/>
      <c r="F24" s="14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</row>
    <row r="25" spans="1:10">
      <c r="A25" s="13">
        <v>45951</v>
      </c>
      <c r="B25" s="14"/>
      <c r="C25" s="15"/>
      <c r="D25" s="15"/>
      <c r="E25" s="14"/>
      <c r="F25" s="14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</row>
    <row r="26" spans="1:10">
      <c r="A26" s="13">
        <v>45952</v>
      </c>
      <c r="B26" s="14"/>
      <c r="C26" s="15"/>
      <c r="D26" s="15"/>
      <c r="E26" s="14"/>
      <c r="F26" s="14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</row>
    <row r="27" spans="1:10">
      <c r="A27" s="13">
        <v>45953</v>
      </c>
      <c r="B27" s="14"/>
      <c r="C27" s="15"/>
      <c r="D27" s="15"/>
      <c r="E27" s="14"/>
      <c r="F27" s="14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</row>
    <row r="28" spans="1:10">
      <c r="A28" s="13">
        <v>45954</v>
      </c>
      <c r="B28" s="14"/>
      <c r="C28" s="15"/>
      <c r="D28" s="15"/>
      <c r="E28" s="14"/>
      <c r="F28" s="14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</row>
    <row r="29" spans="1:10">
      <c r="A29" s="13">
        <v>45955</v>
      </c>
      <c r="B29" s="14"/>
      <c r="C29" s="15"/>
      <c r="D29" s="15"/>
      <c r="E29" s="14"/>
      <c r="F29" s="14"/>
      <c r="G29" s="16">
        <f t="shared" si="0"/>
        <v>0</v>
      </c>
      <c r="H29" s="16">
        <f t="shared" si="1"/>
        <v>0</v>
      </c>
      <c r="I29" s="16">
        <f t="shared" si="2"/>
        <v>0</v>
      </c>
      <c r="J29" s="16">
        <f t="shared" si="3"/>
        <v>0</v>
      </c>
    </row>
    <row r="30" spans="1:10">
      <c r="A30" s="13">
        <v>45956</v>
      </c>
      <c r="B30" s="14"/>
      <c r="C30" s="15"/>
      <c r="D30" s="15"/>
      <c r="E30" s="14"/>
      <c r="F30" s="14"/>
      <c r="G30" s="16">
        <f t="shared" si="0"/>
        <v>0</v>
      </c>
      <c r="H30" s="16">
        <f t="shared" si="1"/>
        <v>0</v>
      </c>
      <c r="I30" s="16">
        <f t="shared" si="2"/>
        <v>0</v>
      </c>
      <c r="J30" s="16">
        <f t="shared" si="3"/>
        <v>0</v>
      </c>
    </row>
    <row r="31" spans="1:10">
      <c r="A31" s="13">
        <v>45957</v>
      </c>
      <c r="B31" s="14"/>
      <c r="C31" s="15"/>
      <c r="D31" s="15"/>
      <c r="E31" s="14"/>
      <c r="F31" s="14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</row>
    <row r="32" spans="1:10">
      <c r="A32" s="13">
        <v>45958</v>
      </c>
      <c r="B32" s="14"/>
      <c r="C32" s="15"/>
      <c r="D32" s="15"/>
      <c r="E32" s="14"/>
      <c r="F32" s="14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</row>
    <row r="33" spans="1:10">
      <c r="A33" s="13">
        <v>45959</v>
      </c>
      <c r="B33" s="14"/>
      <c r="C33" s="15"/>
      <c r="D33" s="15"/>
      <c r="E33" s="14"/>
      <c r="F33" s="14"/>
      <c r="G33" s="16">
        <f t="shared" si="0"/>
        <v>0</v>
      </c>
      <c r="H33" s="16">
        <f t="shared" si="1"/>
        <v>0</v>
      </c>
      <c r="I33" s="16">
        <f t="shared" si="2"/>
        <v>0</v>
      </c>
      <c r="J33" s="16">
        <f t="shared" si="3"/>
        <v>0</v>
      </c>
    </row>
    <row r="34" spans="1:10">
      <c r="A34" s="13">
        <v>45960</v>
      </c>
      <c r="B34" s="14"/>
      <c r="C34" s="15"/>
      <c r="D34" s="15"/>
      <c r="E34" s="14"/>
      <c r="F34" s="14"/>
      <c r="G34" s="16">
        <f t="shared" si="0"/>
        <v>0</v>
      </c>
      <c r="H34" s="16">
        <f t="shared" si="1"/>
        <v>0</v>
      </c>
      <c r="I34" s="16">
        <f t="shared" si="2"/>
        <v>0</v>
      </c>
      <c r="J34" s="16">
        <f t="shared" si="3"/>
        <v>0</v>
      </c>
    </row>
    <row r="35" spans="1:10">
      <c r="A35" s="13">
        <v>45961</v>
      </c>
      <c r="B35" s="14"/>
      <c r="C35" s="15"/>
      <c r="D35" s="15"/>
      <c r="E35" s="14"/>
      <c r="F35" s="14"/>
      <c r="G35" s="16">
        <f t="shared" si="0"/>
        <v>0</v>
      </c>
      <c r="H35" s="16">
        <f t="shared" si="1"/>
        <v>0</v>
      </c>
      <c r="I35" s="16">
        <f t="shared" si="2"/>
        <v>0</v>
      </c>
      <c r="J35" s="16">
        <f t="shared" si="3"/>
        <v>0</v>
      </c>
    </row>
    <row r="36" spans="1:10" ht="34">
      <c r="A36" s="46"/>
      <c r="B36" s="2"/>
      <c r="C36" s="3"/>
      <c r="D36" s="3"/>
      <c r="E36" s="2"/>
      <c r="F36" s="21" t="s">
        <v>18</v>
      </c>
      <c r="G36" s="32">
        <f>SUM(G5:G35)</f>
        <v>0</v>
      </c>
      <c r="H36" s="32">
        <f>SUM(H5:H35)</f>
        <v>0</v>
      </c>
      <c r="I36" s="32">
        <f>SUM(I5:I35)</f>
        <v>0</v>
      </c>
      <c r="J36" s="32">
        <f>SUM(J5:J35)</f>
        <v>0</v>
      </c>
    </row>
    <row r="37" spans="1:10" ht="51">
      <c r="A37" s="46"/>
      <c r="B37" s="2"/>
      <c r="C37" s="3"/>
      <c r="D37" s="3"/>
      <c r="E37" s="2"/>
      <c r="F37" s="18" t="s">
        <v>19</v>
      </c>
      <c r="G37" s="33"/>
      <c r="H37" s="33"/>
      <c r="I37" s="33"/>
      <c r="J37" s="33">
        <f>SUM(G37:I37)</f>
        <v>0</v>
      </c>
    </row>
    <row r="38" spans="1:10">
      <c r="A38" s="46"/>
      <c r="B38" s="2"/>
      <c r="C38" s="3"/>
      <c r="D38" s="3"/>
      <c r="E38" s="2"/>
      <c r="F38" s="19" t="s">
        <v>13</v>
      </c>
      <c r="G38" s="34">
        <f>G37-G36</f>
        <v>0</v>
      </c>
      <c r="H38" s="34">
        <f t="shared" ref="H38:I38" si="4">H37-H36</f>
        <v>0</v>
      </c>
      <c r="I38" s="34">
        <f t="shared" si="4"/>
        <v>0</v>
      </c>
      <c r="J38" s="34">
        <f>SUM(G38:I38)</f>
        <v>0</v>
      </c>
    </row>
    <row r="39" spans="1:10" ht="71" customHeight="1">
      <c r="A39" s="46"/>
      <c r="B39" s="2"/>
      <c r="C39" s="3"/>
      <c r="D39" s="3"/>
      <c r="E39" s="2"/>
      <c r="F39" s="20" t="s">
        <v>14</v>
      </c>
      <c r="G39" s="4"/>
      <c r="H39" s="4"/>
      <c r="I39" s="4"/>
      <c r="J39" s="4"/>
    </row>
    <row r="40" spans="1:10" ht="27" customHeight="1">
      <c r="A40" s="53" t="s">
        <v>16</v>
      </c>
      <c r="B40" s="54"/>
      <c r="C40" s="54"/>
      <c r="D40" s="54"/>
      <c r="E40" s="54"/>
      <c r="F40" s="54"/>
      <c r="G40" s="54"/>
      <c r="H40" s="54"/>
      <c r="I40" s="54"/>
      <c r="J40" s="55"/>
    </row>
  </sheetData>
  <mergeCells count="12">
    <mergeCell ref="A40:J40"/>
    <mergeCell ref="A36:A39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scale="57" fitToHeight="0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B7C8-3811-BA4E-BE82-04920202A473}">
  <sheetPr codeName="Feuil4"/>
  <dimension ref="A1:K39"/>
  <sheetViews>
    <sheetView showGridLines="0" workbookViewId="0">
      <selection activeCell="C3" sqref="C3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21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6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13">
        <v>45962</v>
      </c>
      <c r="B5" s="14"/>
      <c r="C5" s="15"/>
      <c r="D5" s="15"/>
      <c r="E5" s="14"/>
      <c r="F5" s="14"/>
      <c r="G5" s="16">
        <f>IF(D5="REP",4.82,0)</f>
        <v>0</v>
      </c>
      <c r="H5" s="16">
        <f>IF(D5="REP+",14.2,0)</f>
        <v>0</v>
      </c>
      <c r="I5" s="16">
        <f>IF(OR(C5=$C$3,C5=0),0,15.94)</f>
        <v>0</v>
      </c>
      <c r="J5" s="16">
        <f>SUM(G5:I5)</f>
        <v>0</v>
      </c>
    </row>
    <row r="6" spans="1:11">
      <c r="A6" s="13">
        <v>45963</v>
      </c>
      <c r="B6" s="14"/>
      <c r="C6" s="15"/>
      <c r="D6" s="15"/>
      <c r="E6" s="14"/>
      <c r="F6" s="14"/>
      <c r="G6" s="16">
        <f t="shared" ref="G6:G34" si="0">IF(D6="REP",4.82,0)</f>
        <v>0</v>
      </c>
      <c r="H6" s="16">
        <f t="shared" ref="H6:H34" si="1">IF(D6="REP+",14.2,0)</f>
        <v>0</v>
      </c>
      <c r="I6" s="16">
        <f t="shared" ref="I6:I34" si="2">IF(OR(C6=$C$3,C6=0),0,15.94)</f>
        <v>0</v>
      </c>
      <c r="J6" s="16">
        <f t="shared" ref="J6:J34" si="3">SUM(G6:I6)</f>
        <v>0</v>
      </c>
    </row>
    <row r="7" spans="1:11" s="44" customFormat="1">
      <c r="A7" s="27">
        <v>45964</v>
      </c>
      <c r="B7" s="31"/>
      <c r="C7" s="29"/>
      <c r="D7" s="29"/>
      <c r="E7" s="28"/>
      <c r="F7" s="28"/>
      <c r="G7" s="30">
        <f t="shared" si="0"/>
        <v>0</v>
      </c>
      <c r="H7" s="30">
        <f t="shared" si="1"/>
        <v>0</v>
      </c>
      <c r="I7" s="30">
        <f t="shared" si="2"/>
        <v>0</v>
      </c>
      <c r="J7" s="30">
        <f t="shared" si="3"/>
        <v>0</v>
      </c>
    </row>
    <row r="8" spans="1:11" s="44" customFormat="1">
      <c r="A8" s="27">
        <v>45965</v>
      </c>
      <c r="B8" s="28"/>
      <c r="C8" s="29"/>
      <c r="D8" s="29"/>
      <c r="E8" s="28"/>
      <c r="F8" s="28"/>
      <c r="G8" s="30">
        <f t="shared" si="0"/>
        <v>0</v>
      </c>
      <c r="H8" s="30">
        <f t="shared" si="1"/>
        <v>0</v>
      </c>
      <c r="I8" s="30">
        <f t="shared" si="2"/>
        <v>0</v>
      </c>
      <c r="J8" s="30">
        <f t="shared" si="3"/>
        <v>0</v>
      </c>
    </row>
    <row r="9" spans="1:11" s="44" customFormat="1">
      <c r="A9" s="27">
        <v>45966</v>
      </c>
      <c r="B9" s="28"/>
      <c r="C9" s="29"/>
      <c r="D9" s="29"/>
      <c r="E9" s="28"/>
      <c r="F9" s="28"/>
      <c r="G9" s="30">
        <f t="shared" si="0"/>
        <v>0</v>
      </c>
      <c r="H9" s="30">
        <f t="shared" si="1"/>
        <v>0</v>
      </c>
      <c r="I9" s="30">
        <f t="shared" si="2"/>
        <v>0</v>
      </c>
      <c r="J9" s="30">
        <f t="shared" si="3"/>
        <v>0</v>
      </c>
    </row>
    <row r="10" spans="1:11" s="44" customFormat="1">
      <c r="A10" s="27">
        <v>45967</v>
      </c>
      <c r="B10" s="28"/>
      <c r="C10" s="29"/>
      <c r="D10" s="29"/>
      <c r="E10" s="28"/>
      <c r="F10" s="28"/>
      <c r="G10" s="30">
        <f t="shared" si="0"/>
        <v>0</v>
      </c>
      <c r="H10" s="30">
        <f t="shared" si="1"/>
        <v>0</v>
      </c>
      <c r="I10" s="30">
        <f t="shared" si="2"/>
        <v>0</v>
      </c>
      <c r="J10" s="30">
        <f t="shared" si="3"/>
        <v>0</v>
      </c>
    </row>
    <row r="11" spans="1:11" s="44" customFormat="1">
      <c r="A11" s="27">
        <v>45968</v>
      </c>
      <c r="B11" s="28"/>
      <c r="C11" s="29"/>
      <c r="D11" s="29"/>
      <c r="E11" s="28"/>
      <c r="F11" s="28"/>
      <c r="G11" s="30">
        <f t="shared" si="0"/>
        <v>0</v>
      </c>
      <c r="H11" s="30">
        <f t="shared" si="1"/>
        <v>0</v>
      </c>
      <c r="I11" s="30">
        <f t="shared" si="2"/>
        <v>0</v>
      </c>
      <c r="J11" s="30">
        <f t="shared" si="3"/>
        <v>0</v>
      </c>
    </row>
    <row r="12" spans="1:11" s="44" customFormat="1">
      <c r="A12" s="13">
        <v>45969</v>
      </c>
      <c r="B12" s="14"/>
      <c r="C12" s="15"/>
      <c r="D12" s="15"/>
      <c r="E12" s="14"/>
      <c r="F12" s="14"/>
      <c r="G12" s="16">
        <f t="shared" si="0"/>
        <v>0</v>
      </c>
      <c r="H12" s="16">
        <f t="shared" si="1"/>
        <v>0</v>
      </c>
      <c r="I12" s="16">
        <f t="shared" si="2"/>
        <v>0</v>
      </c>
      <c r="J12" s="16">
        <f t="shared" si="3"/>
        <v>0</v>
      </c>
    </row>
    <row r="13" spans="1:11" s="44" customFormat="1">
      <c r="A13" s="13">
        <v>45970</v>
      </c>
      <c r="B13" s="14"/>
      <c r="C13" s="15"/>
      <c r="D13" s="15"/>
      <c r="E13" s="14"/>
      <c r="F13" s="14"/>
      <c r="G13" s="16">
        <f t="shared" si="0"/>
        <v>0</v>
      </c>
      <c r="H13" s="16">
        <f t="shared" si="1"/>
        <v>0</v>
      </c>
      <c r="I13" s="16">
        <f t="shared" si="2"/>
        <v>0</v>
      </c>
      <c r="J13" s="16">
        <f t="shared" si="3"/>
        <v>0</v>
      </c>
    </row>
    <row r="14" spans="1:11" s="44" customFormat="1">
      <c r="A14" s="27">
        <v>45971</v>
      </c>
      <c r="B14" s="28"/>
      <c r="C14" s="29"/>
      <c r="D14" s="29"/>
      <c r="E14" s="28"/>
      <c r="F14" s="28"/>
      <c r="G14" s="30">
        <f t="shared" si="0"/>
        <v>0</v>
      </c>
      <c r="H14" s="30">
        <f t="shared" si="1"/>
        <v>0</v>
      </c>
      <c r="I14" s="30">
        <f t="shared" si="2"/>
        <v>0</v>
      </c>
      <c r="J14" s="30">
        <f t="shared" si="3"/>
        <v>0</v>
      </c>
    </row>
    <row r="15" spans="1:11" s="44" customFormat="1">
      <c r="A15" s="27">
        <v>45972</v>
      </c>
      <c r="B15" s="28"/>
      <c r="C15" s="29"/>
      <c r="D15" s="29"/>
      <c r="E15" s="28"/>
      <c r="F15" s="28"/>
      <c r="G15" s="30">
        <f t="shared" si="0"/>
        <v>0</v>
      </c>
      <c r="H15" s="30">
        <f t="shared" si="1"/>
        <v>0</v>
      </c>
      <c r="I15" s="30">
        <f t="shared" si="2"/>
        <v>0</v>
      </c>
      <c r="J15" s="30">
        <f t="shared" si="3"/>
        <v>0</v>
      </c>
    </row>
    <row r="16" spans="1:11" s="44" customFormat="1">
      <c r="A16" s="27">
        <v>45973</v>
      </c>
      <c r="B16" s="28"/>
      <c r="C16" s="29"/>
      <c r="D16" s="29"/>
      <c r="E16" s="28"/>
      <c r="F16" s="28"/>
      <c r="G16" s="30">
        <f t="shared" si="0"/>
        <v>0</v>
      </c>
      <c r="H16" s="30">
        <f t="shared" si="1"/>
        <v>0</v>
      </c>
      <c r="I16" s="30">
        <f t="shared" si="2"/>
        <v>0</v>
      </c>
      <c r="J16" s="30">
        <f t="shared" si="3"/>
        <v>0</v>
      </c>
    </row>
    <row r="17" spans="1:10" s="44" customFormat="1">
      <c r="A17" s="27">
        <v>45974</v>
      </c>
      <c r="B17" s="28"/>
      <c r="C17" s="29"/>
      <c r="D17" s="29"/>
      <c r="E17" s="28"/>
      <c r="F17" s="28"/>
      <c r="G17" s="30">
        <f t="shared" si="0"/>
        <v>0</v>
      </c>
      <c r="H17" s="30">
        <f t="shared" si="1"/>
        <v>0</v>
      </c>
      <c r="I17" s="30">
        <f t="shared" si="2"/>
        <v>0</v>
      </c>
      <c r="J17" s="30">
        <f t="shared" si="3"/>
        <v>0</v>
      </c>
    </row>
    <row r="18" spans="1:10" s="44" customFormat="1">
      <c r="A18" s="27">
        <v>45975</v>
      </c>
      <c r="B18" s="28"/>
      <c r="C18" s="29"/>
      <c r="D18" s="29"/>
      <c r="E18" s="28"/>
      <c r="F18" s="28"/>
      <c r="G18" s="30">
        <f t="shared" si="0"/>
        <v>0</v>
      </c>
      <c r="H18" s="30">
        <f t="shared" si="1"/>
        <v>0</v>
      </c>
      <c r="I18" s="30">
        <f t="shared" si="2"/>
        <v>0</v>
      </c>
      <c r="J18" s="30">
        <f t="shared" si="3"/>
        <v>0</v>
      </c>
    </row>
    <row r="19" spans="1:10" s="44" customFormat="1">
      <c r="A19" s="13">
        <v>45976</v>
      </c>
      <c r="B19" s="14"/>
      <c r="C19" s="15"/>
      <c r="D19" s="15"/>
      <c r="E19" s="14"/>
      <c r="F19" s="14"/>
      <c r="G19" s="16">
        <f t="shared" si="0"/>
        <v>0</v>
      </c>
      <c r="H19" s="16">
        <f t="shared" si="1"/>
        <v>0</v>
      </c>
      <c r="I19" s="16">
        <f t="shared" si="2"/>
        <v>0</v>
      </c>
      <c r="J19" s="16">
        <f t="shared" si="3"/>
        <v>0</v>
      </c>
    </row>
    <row r="20" spans="1:10" s="44" customFormat="1">
      <c r="A20" s="13">
        <v>45977</v>
      </c>
      <c r="B20" s="14"/>
      <c r="C20" s="15"/>
      <c r="D20" s="15"/>
      <c r="E20" s="14"/>
      <c r="F20" s="14"/>
      <c r="G20" s="16">
        <f t="shared" si="0"/>
        <v>0</v>
      </c>
      <c r="H20" s="16">
        <f t="shared" si="1"/>
        <v>0</v>
      </c>
      <c r="I20" s="16">
        <f t="shared" si="2"/>
        <v>0</v>
      </c>
      <c r="J20" s="16">
        <f t="shared" si="3"/>
        <v>0</v>
      </c>
    </row>
    <row r="21" spans="1:10" s="44" customFormat="1">
      <c r="A21" s="27">
        <v>45978</v>
      </c>
      <c r="B21" s="28"/>
      <c r="C21" s="29"/>
      <c r="D21" s="29"/>
      <c r="E21" s="28"/>
      <c r="F21" s="28"/>
      <c r="G21" s="30">
        <f t="shared" si="0"/>
        <v>0</v>
      </c>
      <c r="H21" s="30">
        <f t="shared" si="1"/>
        <v>0</v>
      </c>
      <c r="I21" s="30">
        <f t="shared" si="2"/>
        <v>0</v>
      </c>
      <c r="J21" s="30">
        <f t="shared" si="3"/>
        <v>0</v>
      </c>
    </row>
    <row r="22" spans="1:10" s="44" customFormat="1">
      <c r="A22" s="27">
        <v>45979</v>
      </c>
      <c r="B22" s="28"/>
      <c r="C22" s="29"/>
      <c r="D22" s="29"/>
      <c r="E22" s="28"/>
      <c r="F22" s="28"/>
      <c r="G22" s="30">
        <f t="shared" si="0"/>
        <v>0</v>
      </c>
      <c r="H22" s="30">
        <f t="shared" si="1"/>
        <v>0</v>
      </c>
      <c r="I22" s="30">
        <f t="shared" si="2"/>
        <v>0</v>
      </c>
      <c r="J22" s="30">
        <f t="shared" si="3"/>
        <v>0</v>
      </c>
    </row>
    <row r="23" spans="1:10" s="44" customFormat="1">
      <c r="A23" s="27">
        <v>45980</v>
      </c>
      <c r="B23" s="28"/>
      <c r="C23" s="29"/>
      <c r="D23" s="29"/>
      <c r="E23" s="28"/>
      <c r="F23" s="28"/>
      <c r="G23" s="30">
        <f t="shared" si="0"/>
        <v>0</v>
      </c>
      <c r="H23" s="30">
        <f t="shared" si="1"/>
        <v>0</v>
      </c>
      <c r="I23" s="30">
        <f t="shared" si="2"/>
        <v>0</v>
      </c>
      <c r="J23" s="30">
        <f t="shared" si="3"/>
        <v>0</v>
      </c>
    </row>
    <row r="24" spans="1:10" s="44" customFormat="1">
      <c r="A24" s="27">
        <v>45981</v>
      </c>
      <c r="B24" s="28"/>
      <c r="C24" s="29"/>
      <c r="D24" s="29"/>
      <c r="E24" s="28"/>
      <c r="F24" s="28"/>
      <c r="G24" s="30">
        <f t="shared" si="0"/>
        <v>0</v>
      </c>
      <c r="H24" s="30">
        <f t="shared" si="1"/>
        <v>0</v>
      </c>
      <c r="I24" s="30">
        <f t="shared" si="2"/>
        <v>0</v>
      </c>
      <c r="J24" s="30">
        <f t="shared" si="3"/>
        <v>0</v>
      </c>
    </row>
    <row r="25" spans="1:10" s="44" customFormat="1">
      <c r="A25" s="27">
        <v>45982</v>
      </c>
      <c r="B25" s="28"/>
      <c r="C25" s="29"/>
      <c r="D25" s="29"/>
      <c r="E25" s="28"/>
      <c r="F25" s="28"/>
      <c r="G25" s="30">
        <f t="shared" si="0"/>
        <v>0</v>
      </c>
      <c r="H25" s="30">
        <f t="shared" si="1"/>
        <v>0</v>
      </c>
      <c r="I25" s="30">
        <f t="shared" si="2"/>
        <v>0</v>
      </c>
      <c r="J25" s="30">
        <f t="shared" si="3"/>
        <v>0</v>
      </c>
    </row>
    <row r="26" spans="1:10" s="44" customFormat="1">
      <c r="A26" s="13">
        <v>45983</v>
      </c>
      <c r="B26" s="14"/>
      <c r="C26" s="15"/>
      <c r="D26" s="15"/>
      <c r="E26" s="14"/>
      <c r="F26" s="14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</row>
    <row r="27" spans="1:10" s="44" customFormat="1">
      <c r="A27" s="13">
        <v>45984</v>
      </c>
      <c r="B27" s="14"/>
      <c r="C27" s="15"/>
      <c r="D27" s="15"/>
      <c r="E27" s="14"/>
      <c r="F27" s="14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</row>
    <row r="28" spans="1:10" s="44" customFormat="1">
      <c r="A28" s="27">
        <v>45985</v>
      </c>
      <c r="B28" s="28"/>
      <c r="C28" s="29"/>
      <c r="D28" s="29"/>
      <c r="E28" s="28"/>
      <c r="F28" s="28"/>
      <c r="G28" s="30">
        <f t="shared" si="0"/>
        <v>0</v>
      </c>
      <c r="H28" s="30">
        <f t="shared" si="1"/>
        <v>0</v>
      </c>
      <c r="I28" s="30">
        <f t="shared" si="2"/>
        <v>0</v>
      </c>
      <c r="J28" s="30">
        <f t="shared" si="3"/>
        <v>0</v>
      </c>
    </row>
    <row r="29" spans="1:10" s="44" customFormat="1">
      <c r="A29" s="27">
        <v>45986</v>
      </c>
      <c r="B29" s="28"/>
      <c r="C29" s="29"/>
      <c r="D29" s="29"/>
      <c r="E29" s="28"/>
      <c r="F29" s="28"/>
      <c r="G29" s="30">
        <f t="shared" si="0"/>
        <v>0</v>
      </c>
      <c r="H29" s="30">
        <f t="shared" si="1"/>
        <v>0</v>
      </c>
      <c r="I29" s="30">
        <f t="shared" si="2"/>
        <v>0</v>
      </c>
      <c r="J29" s="30">
        <f t="shared" si="3"/>
        <v>0</v>
      </c>
    </row>
    <row r="30" spans="1:10" s="44" customFormat="1">
      <c r="A30" s="27">
        <v>45987</v>
      </c>
      <c r="B30" s="28"/>
      <c r="C30" s="29"/>
      <c r="D30" s="29"/>
      <c r="E30" s="28"/>
      <c r="F30" s="28"/>
      <c r="G30" s="30">
        <f t="shared" si="0"/>
        <v>0</v>
      </c>
      <c r="H30" s="30">
        <f t="shared" si="1"/>
        <v>0</v>
      </c>
      <c r="I30" s="30">
        <f t="shared" si="2"/>
        <v>0</v>
      </c>
      <c r="J30" s="30">
        <f t="shared" si="3"/>
        <v>0</v>
      </c>
    </row>
    <row r="31" spans="1:10" s="44" customFormat="1">
      <c r="A31" s="27">
        <v>45988</v>
      </c>
      <c r="B31" s="28"/>
      <c r="C31" s="29"/>
      <c r="D31" s="29"/>
      <c r="E31" s="28"/>
      <c r="F31" s="28"/>
      <c r="G31" s="30">
        <f t="shared" si="0"/>
        <v>0</v>
      </c>
      <c r="H31" s="30">
        <f t="shared" si="1"/>
        <v>0</v>
      </c>
      <c r="I31" s="30">
        <f t="shared" si="2"/>
        <v>0</v>
      </c>
      <c r="J31" s="30">
        <f t="shared" si="3"/>
        <v>0</v>
      </c>
    </row>
    <row r="32" spans="1:10" s="44" customFormat="1">
      <c r="A32" s="27">
        <v>45989</v>
      </c>
      <c r="B32" s="28"/>
      <c r="C32" s="29"/>
      <c r="D32" s="29"/>
      <c r="E32" s="28"/>
      <c r="F32" s="28"/>
      <c r="G32" s="30">
        <f t="shared" si="0"/>
        <v>0</v>
      </c>
      <c r="H32" s="30">
        <f t="shared" si="1"/>
        <v>0</v>
      </c>
      <c r="I32" s="30">
        <f t="shared" si="2"/>
        <v>0</v>
      </c>
      <c r="J32" s="30">
        <f t="shared" si="3"/>
        <v>0</v>
      </c>
    </row>
    <row r="33" spans="1:10" s="44" customFormat="1">
      <c r="A33" s="13">
        <v>45990</v>
      </c>
      <c r="B33" s="14"/>
      <c r="C33" s="15"/>
      <c r="D33" s="15"/>
      <c r="E33" s="14"/>
      <c r="F33" s="14"/>
      <c r="G33" s="16">
        <f t="shared" si="0"/>
        <v>0</v>
      </c>
      <c r="H33" s="16">
        <f t="shared" si="1"/>
        <v>0</v>
      </c>
      <c r="I33" s="16">
        <f t="shared" si="2"/>
        <v>0</v>
      </c>
      <c r="J33" s="16">
        <f t="shared" si="3"/>
        <v>0</v>
      </c>
    </row>
    <row r="34" spans="1:10" s="44" customFormat="1">
      <c r="A34" s="13">
        <v>45991</v>
      </c>
      <c r="B34" s="14"/>
      <c r="C34" s="15"/>
      <c r="D34" s="15"/>
      <c r="E34" s="14"/>
      <c r="F34" s="14"/>
      <c r="G34" s="16">
        <f t="shared" si="0"/>
        <v>0</v>
      </c>
      <c r="H34" s="16">
        <f t="shared" si="1"/>
        <v>0</v>
      </c>
      <c r="I34" s="16">
        <f t="shared" si="2"/>
        <v>0</v>
      </c>
      <c r="J34" s="16">
        <f t="shared" si="3"/>
        <v>0</v>
      </c>
    </row>
    <row r="35" spans="1:10" ht="34">
      <c r="A35" s="46"/>
      <c r="B35" s="2"/>
      <c r="C35" s="3"/>
      <c r="D35" s="3"/>
      <c r="E35" s="2"/>
      <c r="F35" s="21" t="s">
        <v>22</v>
      </c>
      <c r="G35" s="32">
        <f>SUM(G5:G34)</f>
        <v>0</v>
      </c>
      <c r="H35" s="32">
        <f>SUM(H5:H34)</f>
        <v>0</v>
      </c>
      <c r="I35" s="32">
        <f>SUM(I5:I34)</f>
        <v>0</v>
      </c>
      <c r="J35" s="32">
        <f>SUM(J5:J34)</f>
        <v>0</v>
      </c>
    </row>
    <row r="36" spans="1:10" ht="51">
      <c r="A36" s="46"/>
      <c r="B36" s="2"/>
      <c r="C36" s="3"/>
      <c r="D36" s="3"/>
      <c r="E36" s="2"/>
      <c r="F36" s="18" t="s">
        <v>23</v>
      </c>
      <c r="G36" s="33"/>
      <c r="H36" s="33"/>
      <c r="I36" s="33"/>
      <c r="J36" s="33">
        <f>SUM(G36:I36)</f>
        <v>0</v>
      </c>
    </row>
    <row r="37" spans="1:10">
      <c r="A37" s="46"/>
      <c r="B37" s="2"/>
      <c r="C37" s="3"/>
      <c r="D37" s="3"/>
      <c r="E37" s="2"/>
      <c r="F37" s="19" t="s">
        <v>13</v>
      </c>
      <c r="G37" s="34">
        <f>G36-G35</f>
        <v>0</v>
      </c>
      <c r="H37" s="34">
        <f t="shared" ref="H37:I37" si="4">H36-H35</f>
        <v>0</v>
      </c>
      <c r="I37" s="34">
        <f t="shared" si="4"/>
        <v>0</v>
      </c>
      <c r="J37" s="34">
        <f>SUM(G37:I37)</f>
        <v>0</v>
      </c>
    </row>
    <row r="38" spans="1:10" ht="71" customHeight="1">
      <c r="A38" s="46"/>
      <c r="B38" s="2"/>
      <c r="C38" s="3"/>
      <c r="D38" s="3"/>
      <c r="E38" s="2"/>
      <c r="F38" s="20" t="s">
        <v>14</v>
      </c>
      <c r="G38" s="4"/>
      <c r="H38" s="4"/>
      <c r="I38" s="4"/>
      <c r="J38" s="4"/>
    </row>
    <row r="39" spans="1:10" ht="27" customHeight="1">
      <c r="A39" s="47" t="s">
        <v>16</v>
      </c>
      <c r="B39" s="47"/>
      <c r="C39" s="47"/>
      <c r="D39" s="47"/>
      <c r="E39" s="47"/>
      <c r="F39" s="47"/>
      <c r="G39" s="47"/>
      <c r="H39" s="47"/>
      <c r="I39" s="47"/>
      <c r="J39" s="47"/>
    </row>
  </sheetData>
  <mergeCells count="12">
    <mergeCell ref="A39:J39"/>
    <mergeCell ref="A35:A38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16F3D-D045-4447-933D-1F3D4D432DC2}">
  <sheetPr codeName="Feuil5"/>
  <dimension ref="A1:K40"/>
  <sheetViews>
    <sheetView showGridLines="0" topLeftCell="A18" workbookViewId="0">
      <selection activeCell="C6" sqref="C6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24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5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27">
        <v>45992</v>
      </c>
      <c r="B5" s="28"/>
      <c r="C5" s="29"/>
      <c r="D5" s="29"/>
      <c r="E5" s="28"/>
      <c r="F5" s="28"/>
      <c r="G5" s="30">
        <f>IF(D5="REP",4.82,0)</f>
        <v>0</v>
      </c>
      <c r="H5" s="30">
        <f>IF(D5="REP+",14.2,0)</f>
        <v>0</v>
      </c>
      <c r="I5" s="30">
        <f>IF(OR(C5=$C$3,C5=0),0,15.94)</f>
        <v>0</v>
      </c>
      <c r="J5" s="30">
        <f>SUM(G5:I5)</f>
        <v>0</v>
      </c>
    </row>
    <row r="6" spans="1:11">
      <c r="A6" s="27">
        <v>45993</v>
      </c>
      <c r="B6" s="28"/>
      <c r="C6" s="29"/>
      <c r="D6" s="29"/>
      <c r="E6" s="28"/>
      <c r="F6" s="28"/>
      <c r="G6" s="30">
        <f t="shared" ref="G6:G35" si="0">IF(D6="REP",4.82,0)</f>
        <v>0</v>
      </c>
      <c r="H6" s="30">
        <f t="shared" ref="H6:H35" si="1">IF(D6="REP+",14.2,0)</f>
        <v>0</v>
      </c>
      <c r="I6" s="30">
        <f t="shared" ref="I6:I35" si="2">IF(OR(C6=$C$3,C6=0),0,15.94)</f>
        <v>0</v>
      </c>
      <c r="J6" s="30">
        <f t="shared" ref="J6:J35" si="3">SUM(G6:I6)</f>
        <v>0</v>
      </c>
    </row>
    <row r="7" spans="1:11">
      <c r="A7" s="27">
        <v>45994</v>
      </c>
      <c r="B7" s="31"/>
      <c r="C7" s="29"/>
      <c r="D7" s="29"/>
      <c r="E7" s="28"/>
      <c r="F7" s="28"/>
      <c r="G7" s="30">
        <f t="shared" si="0"/>
        <v>0</v>
      </c>
      <c r="H7" s="30">
        <f t="shared" si="1"/>
        <v>0</v>
      </c>
      <c r="I7" s="30">
        <f t="shared" si="2"/>
        <v>0</v>
      </c>
      <c r="J7" s="30">
        <f t="shared" si="3"/>
        <v>0</v>
      </c>
    </row>
    <row r="8" spans="1:11">
      <c r="A8" s="27">
        <v>45995</v>
      </c>
      <c r="B8" s="28"/>
      <c r="C8" s="29"/>
      <c r="D8" s="29"/>
      <c r="E8" s="28"/>
      <c r="F8" s="28"/>
      <c r="G8" s="30">
        <f t="shared" si="0"/>
        <v>0</v>
      </c>
      <c r="H8" s="30">
        <f t="shared" si="1"/>
        <v>0</v>
      </c>
      <c r="I8" s="30">
        <f t="shared" si="2"/>
        <v>0</v>
      </c>
      <c r="J8" s="30">
        <f t="shared" si="3"/>
        <v>0</v>
      </c>
    </row>
    <row r="9" spans="1:11">
      <c r="A9" s="27">
        <v>45996</v>
      </c>
      <c r="B9" s="28"/>
      <c r="C9" s="29"/>
      <c r="D9" s="29"/>
      <c r="E9" s="28"/>
      <c r="F9" s="28"/>
      <c r="G9" s="30">
        <f t="shared" si="0"/>
        <v>0</v>
      </c>
      <c r="H9" s="30">
        <f t="shared" si="1"/>
        <v>0</v>
      </c>
      <c r="I9" s="30">
        <f t="shared" si="2"/>
        <v>0</v>
      </c>
      <c r="J9" s="30">
        <f t="shared" si="3"/>
        <v>0</v>
      </c>
    </row>
    <row r="10" spans="1:11">
      <c r="A10" s="13">
        <v>45997</v>
      </c>
      <c r="B10" s="14"/>
      <c r="C10" s="15"/>
      <c r="D10" s="15"/>
      <c r="E10" s="14"/>
      <c r="F10" s="14"/>
      <c r="G10" s="16">
        <f t="shared" si="0"/>
        <v>0</v>
      </c>
      <c r="H10" s="16">
        <f t="shared" si="1"/>
        <v>0</v>
      </c>
      <c r="I10" s="16">
        <f t="shared" si="2"/>
        <v>0</v>
      </c>
      <c r="J10" s="16">
        <f t="shared" si="3"/>
        <v>0</v>
      </c>
    </row>
    <row r="11" spans="1:11">
      <c r="A11" s="13">
        <v>45998</v>
      </c>
      <c r="B11" s="14"/>
      <c r="C11" s="15"/>
      <c r="D11" s="15"/>
      <c r="E11" s="14"/>
      <c r="F11" s="14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</row>
    <row r="12" spans="1:11">
      <c r="A12" s="27">
        <v>45999</v>
      </c>
      <c r="B12" s="28"/>
      <c r="C12" s="29"/>
      <c r="D12" s="29"/>
      <c r="E12" s="28"/>
      <c r="F12" s="28"/>
      <c r="G12" s="30">
        <f t="shared" si="0"/>
        <v>0</v>
      </c>
      <c r="H12" s="30">
        <f t="shared" si="1"/>
        <v>0</v>
      </c>
      <c r="I12" s="30">
        <f t="shared" si="2"/>
        <v>0</v>
      </c>
      <c r="J12" s="30">
        <f t="shared" si="3"/>
        <v>0</v>
      </c>
    </row>
    <row r="13" spans="1:11">
      <c r="A13" s="27">
        <v>46000</v>
      </c>
      <c r="B13" s="28"/>
      <c r="C13" s="29"/>
      <c r="D13" s="29"/>
      <c r="E13" s="28"/>
      <c r="F13" s="28"/>
      <c r="G13" s="30">
        <f t="shared" si="0"/>
        <v>0</v>
      </c>
      <c r="H13" s="30">
        <f t="shared" si="1"/>
        <v>0</v>
      </c>
      <c r="I13" s="30">
        <f t="shared" si="2"/>
        <v>0</v>
      </c>
      <c r="J13" s="30">
        <f t="shared" si="3"/>
        <v>0</v>
      </c>
    </row>
    <row r="14" spans="1:11">
      <c r="A14" s="27">
        <v>46001</v>
      </c>
      <c r="B14" s="28"/>
      <c r="C14" s="29"/>
      <c r="D14" s="29"/>
      <c r="E14" s="28"/>
      <c r="F14" s="28"/>
      <c r="G14" s="30">
        <f t="shared" si="0"/>
        <v>0</v>
      </c>
      <c r="H14" s="30">
        <f t="shared" si="1"/>
        <v>0</v>
      </c>
      <c r="I14" s="30">
        <f t="shared" si="2"/>
        <v>0</v>
      </c>
      <c r="J14" s="30">
        <f t="shared" si="3"/>
        <v>0</v>
      </c>
    </row>
    <row r="15" spans="1:11">
      <c r="A15" s="27">
        <v>46002</v>
      </c>
      <c r="B15" s="28"/>
      <c r="C15" s="29"/>
      <c r="D15" s="29"/>
      <c r="E15" s="28"/>
      <c r="F15" s="28"/>
      <c r="G15" s="30">
        <f t="shared" si="0"/>
        <v>0</v>
      </c>
      <c r="H15" s="30">
        <f t="shared" si="1"/>
        <v>0</v>
      </c>
      <c r="I15" s="30">
        <f t="shared" si="2"/>
        <v>0</v>
      </c>
      <c r="J15" s="30">
        <f t="shared" si="3"/>
        <v>0</v>
      </c>
    </row>
    <row r="16" spans="1:11">
      <c r="A16" s="27">
        <v>46003</v>
      </c>
      <c r="B16" s="28"/>
      <c r="C16" s="29"/>
      <c r="D16" s="29"/>
      <c r="E16" s="28"/>
      <c r="F16" s="28"/>
      <c r="G16" s="30">
        <f t="shared" si="0"/>
        <v>0</v>
      </c>
      <c r="H16" s="30">
        <f t="shared" si="1"/>
        <v>0</v>
      </c>
      <c r="I16" s="30">
        <f t="shared" si="2"/>
        <v>0</v>
      </c>
      <c r="J16" s="30">
        <f t="shared" si="3"/>
        <v>0</v>
      </c>
    </row>
    <row r="17" spans="1:10">
      <c r="A17" s="13">
        <v>46004</v>
      </c>
      <c r="B17" s="14"/>
      <c r="C17" s="15"/>
      <c r="D17" s="15"/>
      <c r="E17" s="14"/>
      <c r="F17" s="14"/>
      <c r="G17" s="16">
        <f t="shared" si="0"/>
        <v>0</v>
      </c>
      <c r="H17" s="16">
        <f t="shared" si="1"/>
        <v>0</v>
      </c>
      <c r="I17" s="16">
        <f t="shared" si="2"/>
        <v>0</v>
      </c>
      <c r="J17" s="16">
        <f t="shared" si="3"/>
        <v>0</v>
      </c>
    </row>
    <row r="18" spans="1:10">
      <c r="A18" s="13">
        <v>46005</v>
      </c>
      <c r="B18" s="14"/>
      <c r="C18" s="15"/>
      <c r="D18" s="15"/>
      <c r="E18" s="14"/>
      <c r="F18" s="14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</row>
    <row r="19" spans="1:10">
      <c r="A19" s="27">
        <v>46006</v>
      </c>
      <c r="B19" s="28"/>
      <c r="C19" s="29"/>
      <c r="D19" s="29"/>
      <c r="E19" s="28"/>
      <c r="F19" s="28"/>
      <c r="G19" s="30">
        <f t="shared" si="0"/>
        <v>0</v>
      </c>
      <c r="H19" s="30">
        <f t="shared" si="1"/>
        <v>0</v>
      </c>
      <c r="I19" s="30">
        <f t="shared" si="2"/>
        <v>0</v>
      </c>
      <c r="J19" s="30">
        <f t="shared" si="3"/>
        <v>0</v>
      </c>
    </row>
    <row r="20" spans="1:10">
      <c r="A20" s="27">
        <v>46007</v>
      </c>
      <c r="B20" s="28"/>
      <c r="C20" s="29"/>
      <c r="D20" s="29"/>
      <c r="E20" s="28"/>
      <c r="F20" s="28"/>
      <c r="G20" s="30">
        <f t="shared" si="0"/>
        <v>0</v>
      </c>
      <c r="H20" s="30">
        <f t="shared" si="1"/>
        <v>0</v>
      </c>
      <c r="I20" s="30">
        <f t="shared" si="2"/>
        <v>0</v>
      </c>
      <c r="J20" s="30">
        <f t="shared" si="3"/>
        <v>0</v>
      </c>
    </row>
    <row r="21" spans="1:10">
      <c r="A21" s="27">
        <v>46008</v>
      </c>
      <c r="B21" s="28"/>
      <c r="C21" s="29"/>
      <c r="D21" s="29"/>
      <c r="E21" s="28"/>
      <c r="F21" s="28"/>
      <c r="G21" s="30">
        <f t="shared" si="0"/>
        <v>0</v>
      </c>
      <c r="H21" s="30">
        <f t="shared" si="1"/>
        <v>0</v>
      </c>
      <c r="I21" s="30">
        <f t="shared" si="2"/>
        <v>0</v>
      </c>
      <c r="J21" s="30">
        <f t="shared" si="3"/>
        <v>0</v>
      </c>
    </row>
    <row r="22" spans="1:10">
      <c r="A22" s="27">
        <v>46009</v>
      </c>
      <c r="B22" s="28"/>
      <c r="C22" s="29"/>
      <c r="D22" s="29"/>
      <c r="E22" s="28"/>
      <c r="F22" s="28"/>
      <c r="G22" s="30">
        <f t="shared" si="0"/>
        <v>0</v>
      </c>
      <c r="H22" s="30">
        <f t="shared" si="1"/>
        <v>0</v>
      </c>
      <c r="I22" s="30">
        <f t="shared" si="2"/>
        <v>0</v>
      </c>
      <c r="J22" s="30">
        <f t="shared" si="3"/>
        <v>0</v>
      </c>
    </row>
    <row r="23" spans="1:10">
      <c r="A23" s="27">
        <v>46010</v>
      </c>
      <c r="B23" s="28"/>
      <c r="C23" s="29"/>
      <c r="D23" s="29"/>
      <c r="E23" s="28"/>
      <c r="F23" s="28"/>
      <c r="G23" s="30">
        <f t="shared" si="0"/>
        <v>0</v>
      </c>
      <c r="H23" s="30">
        <f t="shared" si="1"/>
        <v>0</v>
      </c>
      <c r="I23" s="30">
        <f t="shared" si="2"/>
        <v>0</v>
      </c>
      <c r="J23" s="30">
        <f t="shared" si="3"/>
        <v>0</v>
      </c>
    </row>
    <row r="24" spans="1:10">
      <c r="A24" s="13">
        <v>46011</v>
      </c>
      <c r="B24" s="14"/>
      <c r="C24" s="15"/>
      <c r="D24" s="15"/>
      <c r="E24" s="14"/>
      <c r="F24" s="14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</row>
    <row r="25" spans="1:10">
      <c r="A25" s="13">
        <v>46012</v>
      </c>
      <c r="B25" s="14"/>
      <c r="C25" s="15"/>
      <c r="D25" s="15"/>
      <c r="E25" s="14"/>
      <c r="F25" s="14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</row>
    <row r="26" spans="1:10">
      <c r="A26" s="13">
        <v>46013</v>
      </c>
      <c r="B26" s="14"/>
      <c r="C26" s="15"/>
      <c r="D26" s="15"/>
      <c r="E26" s="14"/>
      <c r="F26" s="14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</row>
    <row r="27" spans="1:10">
      <c r="A27" s="13">
        <v>46014</v>
      </c>
      <c r="B27" s="14"/>
      <c r="C27" s="15"/>
      <c r="D27" s="15"/>
      <c r="E27" s="14"/>
      <c r="F27" s="14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</row>
    <row r="28" spans="1:10">
      <c r="A28" s="13">
        <v>46015</v>
      </c>
      <c r="B28" s="14"/>
      <c r="C28" s="15"/>
      <c r="D28" s="15"/>
      <c r="E28" s="14"/>
      <c r="F28" s="14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</row>
    <row r="29" spans="1:10">
      <c r="A29" s="13">
        <v>46016</v>
      </c>
      <c r="B29" s="14"/>
      <c r="C29" s="15"/>
      <c r="D29" s="15"/>
      <c r="E29" s="14"/>
      <c r="F29" s="14"/>
      <c r="G29" s="16">
        <f t="shared" si="0"/>
        <v>0</v>
      </c>
      <c r="H29" s="16">
        <f t="shared" si="1"/>
        <v>0</v>
      </c>
      <c r="I29" s="16">
        <f t="shared" si="2"/>
        <v>0</v>
      </c>
      <c r="J29" s="16">
        <f t="shared" si="3"/>
        <v>0</v>
      </c>
    </row>
    <row r="30" spans="1:10">
      <c r="A30" s="13">
        <v>46017</v>
      </c>
      <c r="B30" s="14"/>
      <c r="C30" s="15"/>
      <c r="D30" s="15"/>
      <c r="E30" s="14"/>
      <c r="F30" s="14"/>
      <c r="G30" s="16">
        <f t="shared" si="0"/>
        <v>0</v>
      </c>
      <c r="H30" s="16">
        <f t="shared" si="1"/>
        <v>0</v>
      </c>
      <c r="I30" s="16">
        <f t="shared" si="2"/>
        <v>0</v>
      </c>
      <c r="J30" s="16">
        <f t="shared" si="3"/>
        <v>0</v>
      </c>
    </row>
    <row r="31" spans="1:10">
      <c r="A31" s="13">
        <v>46018</v>
      </c>
      <c r="B31" s="14"/>
      <c r="C31" s="15"/>
      <c r="D31" s="15"/>
      <c r="E31" s="14"/>
      <c r="F31" s="14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</row>
    <row r="32" spans="1:10">
      <c r="A32" s="13">
        <v>46019</v>
      </c>
      <c r="B32" s="14"/>
      <c r="C32" s="15"/>
      <c r="D32" s="15"/>
      <c r="E32" s="14"/>
      <c r="F32" s="14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</row>
    <row r="33" spans="1:10">
      <c r="A33" s="13">
        <v>46020</v>
      </c>
      <c r="B33" s="14"/>
      <c r="C33" s="15"/>
      <c r="D33" s="15"/>
      <c r="E33" s="14"/>
      <c r="F33" s="14"/>
      <c r="G33" s="16">
        <f t="shared" si="0"/>
        <v>0</v>
      </c>
      <c r="H33" s="16">
        <f t="shared" si="1"/>
        <v>0</v>
      </c>
      <c r="I33" s="16">
        <f t="shared" si="2"/>
        <v>0</v>
      </c>
      <c r="J33" s="16">
        <f t="shared" si="3"/>
        <v>0</v>
      </c>
    </row>
    <row r="34" spans="1:10">
      <c r="A34" s="13">
        <v>46021</v>
      </c>
      <c r="B34" s="14"/>
      <c r="C34" s="15"/>
      <c r="D34" s="15"/>
      <c r="E34" s="14"/>
      <c r="F34" s="14"/>
      <c r="G34" s="16">
        <f t="shared" si="0"/>
        <v>0</v>
      </c>
      <c r="H34" s="16">
        <f t="shared" si="1"/>
        <v>0</v>
      </c>
      <c r="I34" s="16">
        <f t="shared" si="2"/>
        <v>0</v>
      </c>
      <c r="J34" s="16">
        <f t="shared" si="3"/>
        <v>0</v>
      </c>
    </row>
    <row r="35" spans="1:10">
      <c r="A35" s="13">
        <v>46022</v>
      </c>
      <c r="B35" s="14"/>
      <c r="C35" s="15"/>
      <c r="D35" s="15"/>
      <c r="E35" s="14"/>
      <c r="F35" s="14"/>
      <c r="G35" s="16">
        <f t="shared" si="0"/>
        <v>0</v>
      </c>
      <c r="H35" s="16">
        <f t="shared" si="1"/>
        <v>0</v>
      </c>
      <c r="I35" s="16">
        <f t="shared" si="2"/>
        <v>0</v>
      </c>
      <c r="J35" s="16">
        <f t="shared" si="3"/>
        <v>0</v>
      </c>
    </row>
    <row r="36" spans="1:10" ht="34">
      <c r="A36" s="46"/>
      <c r="B36" s="2"/>
      <c r="C36" s="3"/>
      <c r="D36" s="3"/>
      <c r="E36" s="2"/>
      <c r="F36" s="21" t="s">
        <v>25</v>
      </c>
      <c r="G36" s="32">
        <f>SUM(G5:G35)</f>
        <v>0</v>
      </c>
      <c r="H36" s="32">
        <f>SUM(H5:H35)</f>
        <v>0</v>
      </c>
      <c r="I36" s="32">
        <f>SUM(I5:I35)</f>
        <v>0</v>
      </c>
      <c r="J36" s="32">
        <f>SUM(J5:J35)</f>
        <v>0</v>
      </c>
    </row>
    <row r="37" spans="1:10" ht="51">
      <c r="A37" s="46"/>
      <c r="B37" s="2"/>
      <c r="C37" s="3"/>
      <c r="D37" s="3"/>
      <c r="E37" s="2"/>
      <c r="F37" s="18" t="s">
        <v>26</v>
      </c>
      <c r="G37" s="33"/>
      <c r="H37" s="33"/>
      <c r="I37" s="33"/>
      <c r="J37" s="33">
        <f>SUM(G37:I37)</f>
        <v>0</v>
      </c>
    </row>
    <row r="38" spans="1:10">
      <c r="A38" s="46"/>
      <c r="B38" s="2"/>
      <c r="C38" s="3"/>
      <c r="D38" s="3"/>
      <c r="E38" s="2"/>
      <c r="F38" s="19" t="s">
        <v>13</v>
      </c>
      <c r="G38" s="34">
        <f>G37-G36</f>
        <v>0</v>
      </c>
      <c r="H38" s="34">
        <f t="shared" ref="H38:I38" si="4">H37-H36</f>
        <v>0</v>
      </c>
      <c r="I38" s="34">
        <f t="shared" si="4"/>
        <v>0</v>
      </c>
      <c r="J38" s="34">
        <f>SUM(G38:I38)</f>
        <v>0</v>
      </c>
    </row>
    <row r="39" spans="1:10" ht="71" customHeight="1">
      <c r="A39" s="46"/>
      <c r="B39" s="2"/>
      <c r="C39" s="3"/>
      <c r="D39" s="3"/>
      <c r="E39" s="2"/>
      <c r="F39" s="20" t="s">
        <v>14</v>
      </c>
      <c r="G39" s="4"/>
      <c r="H39" s="4"/>
      <c r="I39" s="4"/>
      <c r="J39" s="4"/>
    </row>
    <row r="40" spans="1:10" ht="27" customHeight="1">
      <c r="A40" s="47" t="s">
        <v>16</v>
      </c>
      <c r="B40" s="47"/>
      <c r="C40" s="47"/>
      <c r="D40" s="47"/>
      <c r="E40" s="47"/>
      <c r="F40" s="47"/>
      <c r="G40" s="47"/>
      <c r="H40" s="47"/>
      <c r="I40" s="47"/>
      <c r="J40" s="47"/>
    </row>
  </sheetData>
  <mergeCells count="12">
    <mergeCell ref="A40:J40"/>
    <mergeCell ref="A36:A39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71D3-8841-CB4F-854D-5106EF9C5F19}">
  <sheetPr codeName="Feuil6"/>
  <dimension ref="A1:K40"/>
  <sheetViews>
    <sheetView showGridLines="0" topLeftCell="A11" workbookViewId="0">
      <selection activeCell="C23" sqref="C23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30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5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13">
        <v>46023</v>
      </c>
      <c r="B5" s="14"/>
      <c r="C5" s="15"/>
      <c r="D5" s="15"/>
      <c r="E5" s="14"/>
      <c r="F5" s="14"/>
      <c r="G5" s="16">
        <f>IF(D5="REP",4.82,0)</f>
        <v>0</v>
      </c>
      <c r="H5" s="16">
        <f>IF(D5="REP+",14.2,0)</f>
        <v>0</v>
      </c>
      <c r="I5" s="16">
        <f>IF(OR(C5=$C$3,C5=0),0,15.94)</f>
        <v>0</v>
      </c>
      <c r="J5" s="16">
        <f>SUM(G5:I5)</f>
        <v>0</v>
      </c>
    </row>
    <row r="6" spans="1:11">
      <c r="A6" s="13">
        <v>46024</v>
      </c>
      <c r="B6" s="14"/>
      <c r="C6" s="15"/>
      <c r="D6" s="15"/>
      <c r="E6" s="14"/>
      <c r="F6" s="14"/>
      <c r="G6" s="16">
        <f t="shared" ref="G6:G35" si="0">IF(D6="REP",4.82,0)</f>
        <v>0</v>
      </c>
      <c r="H6" s="16">
        <f t="shared" ref="H6:H35" si="1">IF(D6="REP+",14.2,0)</f>
        <v>0</v>
      </c>
      <c r="I6" s="16">
        <f t="shared" ref="I6:I35" si="2">IF(OR(C6=$C$3,C6=0),0,15.94)</f>
        <v>0</v>
      </c>
      <c r="J6" s="16">
        <f t="shared" ref="J6:J35" si="3">SUM(G6:I6)</f>
        <v>0</v>
      </c>
    </row>
    <row r="7" spans="1:11">
      <c r="A7" s="13">
        <v>46025</v>
      </c>
      <c r="B7" s="35"/>
      <c r="C7" s="15"/>
      <c r="D7" s="15"/>
      <c r="E7" s="14"/>
      <c r="F7" s="14"/>
      <c r="G7" s="16">
        <f t="shared" si="0"/>
        <v>0</v>
      </c>
      <c r="H7" s="16">
        <f t="shared" si="1"/>
        <v>0</v>
      </c>
      <c r="I7" s="16">
        <f t="shared" si="2"/>
        <v>0</v>
      </c>
      <c r="J7" s="16">
        <f t="shared" si="3"/>
        <v>0</v>
      </c>
    </row>
    <row r="8" spans="1:11">
      <c r="A8" s="13">
        <v>46026</v>
      </c>
      <c r="B8" s="14"/>
      <c r="C8" s="15"/>
      <c r="D8" s="15"/>
      <c r="E8" s="14"/>
      <c r="F8" s="14"/>
      <c r="G8" s="16">
        <f t="shared" si="0"/>
        <v>0</v>
      </c>
      <c r="H8" s="16">
        <f t="shared" si="1"/>
        <v>0</v>
      </c>
      <c r="I8" s="16">
        <f t="shared" si="2"/>
        <v>0</v>
      </c>
      <c r="J8" s="16">
        <f t="shared" si="3"/>
        <v>0</v>
      </c>
    </row>
    <row r="9" spans="1:11">
      <c r="A9" s="27">
        <v>46027</v>
      </c>
      <c r="B9" s="28"/>
      <c r="C9" s="29"/>
      <c r="D9" s="29"/>
      <c r="E9" s="28"/>
      <c r="F9" s="28"/>
      <c r="G9" s="30">
        <f t="shared" si="0"/>
        <v>0</v>
      </c>
      <c r="H9" s="30">
        <f t="shared" si="1"/>
        <v>0</v>
      </c>
      <c r="I9" s="30">
        <f t="shared" si="2"/>
        <v>0</v>
      </c>
      <c r="J9" s="30">
        <f t="shared" si="3"/>
        <v>0</v>
      </c>
    </row>
    <row r="10" spans="1:11">
      <c r="A10" s="27">
        <v>46028</v>
      </c>
      <c r="B10" s="28"/>
      <c r="C10" s="29"/>
      <c r="D10" s="29"/>
      <c r="E10" s="28"/>
      <c r="F10" s="28"/>
      <c r="G10" s="30">
        <f t="shared" si="0"/>
        <v>0</v>
      </c>
      <c r="H10" s="30">
        <f t="shared" si="1"/>
        <v>0</v>
      </c>
      <c r="I10" s="30">
        <f t="shared" si="2"/>
        <v>0</v>
      </c>
      <c r="J10" s="30">
        <f t="shared" si="3"/>
        <v>0</v>
      </c>
    </row>
    <row r="11" spans="1:11">
      <c r="A11" s="27">
        <v>46029</v>
      </c>
      <c r="B11" s="28"/>
      <c r="C11" s="29"/>
      <c r="D11" s="29"/>
      <c r="E11" s="28"/>
      <c r="F11" s="28"/>
      <c r="G11" s="30">
        <f t="shared" si="0"/>
        <v>0</v>
      </c>
      <c r="H11" s="30">
        <f t="shared" si="1"/>
        <v>0</v>
      </c>
      <c r="I11" s="30">
        <f t="shared" si="2"/>
        <v>0</v>
      </c>
      <c r="J11" s="30">
        <f t="shared" si="3"/>
        <v>0</v>
      </c>
    </row>
    <row r="12" spans="1:11">
      <c r="A12" s="27">
        <v>46030</v>
      </c>
      <c r="B12" s="28"/>
      <c r="C12" s="29"/>
      <c r="D12" s="29"/>
      <c r="E12" s="28"/>
      <c r="F12" s="28"/>
      <c r="G12" s="30">
        <f t="shared" si="0"/>
        <v>0</v>
      </c>
      <c r="H12" s="30">
        <f t="shared" si="1"/>
        <v>0</v>
      </c>
      <c r="I12" s="30">
        <f t="shared" si="2"/>
        <v>0</v>
      </c>
      <c r="J12" s="30">
        <f t="shared" si="3"/>
        <v>0</v>
      </c>
    </row>
    <row r="13" spans="1:11">
      <c r="A13" s="27">
        <v>46031</v>
      </c>
      <c r="B13" s="28"/>
      <c r="C13" s="29"/>
      <c r="D13" s="29"/>
      <c r="E13" s="28"/>
      <c r="F13" s="28"/>
      <c r="G13" s="30">
        <f t="shared" si="0"/>
        <v>0</v>
      </c>
      <c r="H13" s="30">
        <f t="shared" si="1"/>
        <v>0</v>
      </c>
      <c r="I13" s="30">
        <f t="shared" si="2"/>
        <v>0</v>
      </c>
      <c r="J13" s="30">
        <f t="shared" si="3"/>
        <v>0</v>
      </c>
    </row>
    <row r="14" spans="1:11">
      <c r="A14" s="13">
        <v>46032</v>
      </c>
      <c r="B14" s="14"/>
      <c r="C14" s="15"/>
      <c r="D14" s="15"/>
      <c r="E14" s="14"/>
      <c r="F14" s="14"/>
      <c r="G14" s="16">
        <f t="shared" si="0"/>
        <v>0</v>
      </c>
      <c r="H14" s="16">
        <f t="shared" si="1"/>
        <v>0</v>
      </c>
      <c r="I14" s="16">
        <f t="shared" si="2"/>
        <v>0</v>
      </c>
      <c r="J14" s="16">
        <f t="shared" si="3"/>
        <v>0</v>
      </c>
    </row>
    <row r="15" spans="1:11">
      <c r="A15" s="13">
        <v>46033</v>
      </c>
      <c r="B15" s="14"/>
      <c r="C15" s="15"/>
      <c r="D15" s="15"/>
      <c r="E15" s="14"/>
      <c r="F15" s="14"/>
      <c r="G15" s="16">
        <f t="shared" si="0"/>
        <v>0</v>
      </c>
      <c r="H15" s="16">
        <f t="shared" si="1"/>
        <v>0</v>
      </c>
      <c r="I15" s="16">
        <f t="shared" si="2"/>
        <v>0</v>
      </c>
      <c r="J15" s="16">
        <f t="shared" si="3"/>
        <v>0</v>
      </c>
    </row>
    <row r="16" spans="1:11">
      <c r="A16" s="27">
        <v>46034</v>
      </c>
      <c r="B16" s="28"/>
      <c r="C16" s="29"/>
      <c r="D16" s="29"/>
      <c r="E16" s="28"/>
      <c r="F16" s="28"/>
      <c r="G16" s="30">
        <f t="shared" si="0"/>
        <v>0</v>
      </c>
      <c r="H16" s="30">
        <f t="shared" si="1"/>
        <v>0</v>
      </c>
      <c r="I16" s="30">
        <f t="shared" si="2"/>
        <v>0</v>
      </c>
      <c r="J16" s="30">
        <f t="shared" si="3"/>
        <v>0</v>
      </c>
    </row>
    <row r="17" spans="1:10">
      <c r="A17" s="27">
        <v>46035</v>
      </c>
      <c r="B17" s="28"/>
      <c r="C17" s="29"/>
      <c r="D17" s="29"/>
      <c r="E17" s="28"/>
      <c r="F17" s="28"/>
      <c r="G17" s="30">
        <f t="shared" si="0"/>
        <v>0</v>
      </c>
      <c r="H17" s="30">
        <f t="shared" si="1"/>
        <v>0</v>
      </c>
      <c r="I17" s="30">
        <f t="shared" si="2"/>
        <v>0</v>
      </c>
      <c r="J17" s="30">
        <f t="shared" si="3"/>
        <v>0</v>
      </c>
    </row>
    <row r="18" spans="1:10">
      <c r="A18" s="27">
        <v>46036</v>
      </c>
      <c r="B18" s="28"/>
      <c r="C18" s="29"/>
      <c r="D18" s="29"/>
      <c r="E18" s="28"/>
      <c r="F18" s="28"/>
      <c r="G18" s="30">
        <f t="shared" si="0"/>
        <v>0</v>
      </c>
      <c r="H18" s="30">
        <f t="shared" si="1"/>
        <v>0</v>
      </c>
      <c r="I18" s="30">
        <f t="shared" si="2"/>
        <v>0</v>
      </c>
      <c r="J18" s="30">
        <f t="shared" si="3"/>
        <v>0</v>
      </c>
    </row>
    <row r="19" spans="1:10">
      <c r="A19" s="27">
        <v>46037</v>
      </c>
      <c r="B19" s="28"/>
      <c r="C19" s="29"/>
      <c r="D19" s="29"/>
      <c r="E19" s="28"/>
      <c r="F19" s="28"/>
      <c r="G19" s="30">
        <f t="shared" si="0"/>
        <v>0</v>
      </c>
      <c r="H19" s="30">
        <f t="shared" si="1"/>
        <v>0</v>
      </c>
      <c r="I19" s="30">
        <f t="shared" si="2"/>
        <v>0</v>
      </c>
      <c r="J19" s="30">
        <f t="shared" si="3"/>
        <v>0</v>
      </c>
    </row>
    <row r="20" spans="1:10">
      <c r="A20" s="27">
        <v>46038</v>
      </c>
      <c r="B20" s="28"/>
      <c r="C20" s="29"/>
      <c r="D20" s="29"/>
      <c r="E20" s="28"/>
      <c r="F20" s="28"/>
      <c r="G20" s="30">
        <f t="shared" si="0"/>
        <v>0</v>
      </c>
      <c r="H20" s="30">
        <f t="shared" si="1"/>
        <v>0</v>
      </c>
      <c r="I20" s="30">
        <f t="shared" si="2"/>
        <v>0</v>
      </c>
      <c r="J20" s="30">
        <f t="shared" si="3"/>
        <v>0</v>
      </c>
    </row>
    <row r="21" spans="1:10">
      <c r="A21" s="13">
        <v>46039</v>
      </c>
      <c r="B21" s="14"/>
      <c r="C21" s="15"/>
      <c r="D21" s="15"/>
      <c r="E21" s="14"/>
      <c r="F21" s="14"/>
      <c r="G21" s="16">
        <f t="shared" si="0"/>
        <v>0</v>
      </c>
      <c r="H21" s="16">
        <f t="shared" si="1"/>
        <v>0</v>
      </c>
      <c r="I21" s="16">
        <f t="shared" si="2"/>
        <v>0</v>
      </c>
      <c r="J21" s="16">
        <f t="shared" si="3"/>
        <v>0</v>
      </c>
    </row>
    <row r="22" spans="1:10">
      <c r="A22" s="13">
        <v>46040</v>
      </c>
      <c r="B22" s="14"/>
      <c r="C22" s="15"/>
      <c r="D22" s="15"/>
      <c r="E22" s="14"/>
      <c r="F22" s="14"/>
      <c r="G22" s="16">
        <f t="shared" si="0"/>
        <v>0</v>
      </c>
      <c r="H22" s="16">
        <f t="shared" si="1"/>
        <v>0</v>
      </c>
      <c r="I22" s="16">
        <f t="shared" si="2"/>
        <v>0</v>
      </c>
      <c r="J22" s="16">
        <f t="shared" si="3"/>
        <v>0</v>
      </c>
    </row>
    <row r="23" spans="1:10">
      <c r="A23" s="27">
        <v>46041</v>
      </c>
      <c r="B23" s="28"/>
      <c r="C23" s="29"/>
      <c r="D23" s="29"/>
      <c r="E23" s="28"/>
      <c r="F23" s="28"/>
      <c r="G23" s="30">
        <f t="shared" si="0"/>
        <v>0</v>
      </c>
      <c r="H23" s="30">
        <f t="shared" si="1"/>
        <v>0</v>
      </c>
      <c r="I23" s="30">
        <f t="shared" si="2"/>
        <v>0</v>
      </c>
      <c r="J23" s="30">
        <f t="shared" si="3"/>
        <v>0</v>
      </c>
    </row>
    <row r="24" spans="1:10">
      <c r="A24" s="27">
        <v>46042</v>
      </c>
      <c r="B24" s="28"/>
      <c r="C24" s="29"/>
      <c r="D24" s="29"/>
      <c r="E24" s="28"/>
      <c r="F24" s="28"/>
      <c r="G24" s="30">
        <f t="shared" si="0"/>
        <v>0</v>
      </c>
      <c r="H24" s="30">
        <f t="shared" si="1"/>
        <v>0</v>
      </c>
      <c r="I24" s="30">
        <f t="shared" si="2"/>
        <v>0</v>
      </c>
      <c r="J24" s="30">
        <f t="shared" si="3"/>
        <v>0</v>
      </c>
    </row>
    <row r="25" spans="1:10">
      <c r="A25" s="27">
        <v>46043</v>
      </c>
      <c r="B25" s="28"/>
      <c r="C25" s="29"/>
      <c r="D25" s="29"/>
      <c r="E25" s="28"/>
      <c r="F25" s="28"/>
      <c r="G25" s="30">
        <f t="shared" si="0"/>
        <v>0</v>
      </c>
      <c r="H25" s="30">
        <f t="shared" si="1"/>
        <v>0</v>
      </c>
      <c r="I25" s="30">
        <f t="shared" si="2"/>
        <v>0</v>
      </c>
      <c r="J25" s="30">
        <f t="shared" si="3"/>
        <v>0</v>
      </c>
    </row>
    <row r="26" spans="1:10">
      <c r="A26" s="27">
        <v>46044</v>
      </c>
      <c r="B26" s="28"/>
      <c r="C26" s="29"/>
      <c r="D26" s="29"/>
      <c r="E26" s="28"/>
      <c r="F26" s="28"/>
      <c r="G26" s="30">
        <f t="shared" si="0"/>
        <v>0</v>
      </c>
      <c r="H26" s="30">
        <f t="shared" si="1"/>
        <v>0</v>
      </c>
      <c r="I26" s="30">
        <f t="shared" si="2"/>
        <v>0</v>
      </c>
      <c r="J26" s="30">
        <f t="shared" si="3"/>
        <v>0</v>
      </c>
    </row>
    <row r="27" spans="1:10">
      <c r="A27" s="27">
        <v>46045</v>
      </c>
      <c r="B27" s="28"/>
      <c r="C27" s="29"/>
      <c r="D27" s="29"/>
      <c r="E27" s="28"/>
      <c r="F27" s="28"/>
      <c r="G27" s="30">
        <f t="shared" si="0"/>
        <v>0</v>
      </c>
      <c r="H27" s="30">
        <f t="shared" si="1"/>
        <v>0</v>
      </c>
      <c r="I27" s="30">
        <f t="shared" si="2"/>
        <v>0</v>
      </c>
      <c r="J27" s="30">
        <f t="shared" si="3"/>
        <v>0</v>
      </c>
    </row>
    <row r="28" spans="1:10">
      <c r="A28" s="13">
        <v>46046</v>
      </c>
      <c r="B28" s="14"/>
      <c r="C28" s="15"/>
      <c r="D28" s="15"/>
      <c r="E28" s="14"/>
      <c r="F28" s="14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</row>
    <row r="29" spans="1:10">
      <c r="A29" s="13">
        <v>46047</v>
      </c>
      <c r="B29" s="14"/>
      <c r="C29" s="15"/>
      <c r="D29" s="15"/>
      <c r="E29" s="14"/>
      <c r="F29" s="14"/>
      <c r="G29" s="16">
        <f t="shared" si="0"/>
        <v>0</v>
      </c>
      <c r="H29" s="16">
        <f t="shared" si="1"/>
        <v>0</v>
      </c>
      <c r="I29" s="16">
        <f t="shared" si="2"/>
        <v>0</v>
      </c>
      <c r="J29" s="16">
        <f t="shared" si="3"/>
        <v>0</v>
      </c>
    </row>
    <row r="30" spans="1:10">
      <c r="A30" s="27">
        <v>46048</v>
      </c>
      <c r="B30" s="28"/>
      <c r="C30" s="29"/>
      <c r="D30" s="29"/>
      <c r="E30" s="28"/>
      <c r="F30" s="28"/>
      <c r="G30" s="30">
        <f t="shared" si="0"/>
        <v>0</v>
      </c>
      <c r="H30" s="30">
        <f t="shared" si="1"/>
        <v>0</v>
      </c>
      <c r="I30" s="30">
        <f t="shared" si="2"/>
        <v>0</v>
      </c>
      <c r="J30" s="30">
        <f t="shared" si="3"/>
        <v>0</v>
      </c>
    </row>
    <row r="31" spans="1:10">
      <c r="A31" s="27">
        <v>46049</v>
      </c>
      <c r="B31" s="28"/>
      <c r="C31" s="29"/>
      <c r="D31" s="29"/>
      <c r="E31" s="28"/>
      <c r="F31" s="28"/>
      <c r="G31" s="30">
        <f t="shared" si="0"/>
        <v>0</v>
      </c>
      <c r="H31" s="30">
        <f t="shared" si="1"/>
        <v>0</v>
      </c>
      <c r="I31" s="30">
        <f t="shared" si="2"/>
        <v>0</v>
      </c>
      <c r="J31" s="30">
        <f t="shared" si="3"/>
        <v>0</v>
      </c>
    </row>
    <row r="32" spans="1:10">
      <c r="A32" s="27">
        <v>46050</v>
      </c>
      <c r="B32" s="28"/>
      <c r="C32" s="29"/>
      <c r="D32" s="29"/>
      <c r="E32" s="28"/>
      <c r="F32" s="28"/>
      <c r="G32" s="30">
        <f t="shared" si="0"/>
        <v>0</v>
      </c>
      <c r="H32" s="30">
        <f t="shared" si="1"/>
        <v>0</v>
      </c>
      <c r="I32" s="30">
        <f t="shared" si="2"/>
        <v>0</v>
      </c>
      <c r="J32" s="30">
        <f t="shared" si="3"/>
        <v>0</v>
      </c>
    </row>
    <row r="33" spans="1:10">
      <c r="A33" s="27">
        <v>46051</v>
      </c>
      <c r="B33" s="28"/>
      <c r="C33" s="29"/>
      <c r="D33" s="29"/>
      <c r="E33" s="28"/>
      <c r="F33" s="28"/>
      <c r="G33" s="30">
        <f t="shared" si="0"/>
        <v>0</v>
      </c>
      <c r="H33" s="30">
        <f t="shared" si="1"/>
        <v>0</v>
      </c>
      <c r="I33" s="30">
        <f t="shared" si="2"/>
        <v>0</v>
      </c>
      <c r="J33" s="30">
        <f t="shared" si="3"/>
        <v>0</v>
      </c>
    </row>
    <row r="34" spans="1:10">
      <c r="A34" s="27">
        <v>46052</v>
      </c>
      <c r="B34" s="28"/>
      <c r="C34" s="29"/>
      <c r="D34" s="29"/>
      <c r="E34" s="28"/>
      <c r="F34" s="28"/>
      <c r="G34" s="30">
        <f t="shared" si="0"/>
        <v>0</v>
      </c>
      <c r="H34" s="30">
        <f t="shared" si="1"/>
        <v>0</v>
      </c>
      <c r="I34" s="30">
        <f t="shared" si="2"/>
        <v>0</v>
      </c>
      <c r="J34" s="30">
        <f t="shared" si="3"/>
        <v>0</v>
      </c>
    </row>
    <row r="35" spans="1:10">
      <c r="A35" s="13">
        <v>46053</v>
      </c>
      <c r="B35" s="14"/>
      <c r="C35" s="15"/>
      <c r="D35" s="15"/>
      <c r="E35" s="14"/>
      <c r="F35" s="14"/>
      <c r="G35" s="16">
        <f t="shared" si="0"/>
        <v>0</v>
      </c>
      <c r="H35" s="16">
        <f t="shared" si="1"/>
        <v>0</v>
      </c>
      <c r="I35" s="16">
        <f t="shared" si="2"/>
        <v>0</v>
      </c>
      <c r="J35" s="16">
        <f t="shared" si="3"/>
        <v>0</v>
      </c>
    </row>
    <row r="36" spans="1:10" ht="34">
      <c r="A36" s="46"/>
      <c r="B36" s="2"/>
      <c r="C36" s="3"/>
      <c r="D36" s="3"/>
      <c r="E36" s="2"/>
      <c r="F36" s="21" t="s">
        <v>28</v>
      </c>
      <c r="G36" s="32">
        <f>SUM(G5:G35)</f>
        <v>0</v>
      </c>
      <c r="H36" s="32">
        <f>SUM(H5:H35)</f>
        <v>0</v>
      </c>
      <c r="I36" s="32">
        <f>SUM(I5:I35)</f>
        <v>0</v>
      </c>
      <c r="J36" s="32">
        <f>SUM(J5:J35)</f>
        <v>0</v>
      </c>
    </row>
    <row r="37" spans="1:10" ht="34">
      <c r="A37" s="46"/>
      <c r="B37" s="2"/>
      <c r="C37" s="3"/>
      <c r="D37" s="3"/>
      <c r="E37" s="2"/>
      <c r="F37" s="18" t="s">
        <v>29</v>
      </c>
      <c r="G37" s="33"/>
      <c r="H37" s="33"/>
      <c r="I37" s="33"/>
      <c r="J37" s="33">
        <f>SUM(G37:I37)</f>
        <v>0</v>
      </c>
    </row>
    <row r="38" spans="1:10">
      <c r="A38" s="46"/>
      <c r="B38" s="2"/>
      <c r="C38" s="3"/>
      <c r="D38" s="3"/>
      <c r="E38" s="2"/>
      <c r="F38" s="19" t="s">
        <v>13</v>
      </c>
      <c r="G38" s="34">
        <f>G37-G36</f>
        <v>0</v>
      </c>
      <c r="H38" s="34">
        <f t="shared" ref="H38:I38" si="4">H37-H36</f>
        <v>0</v>
      </c>
      <c r="I38" s="34">
        <f t="shared" si="4"/>
        <v>0</v>
      </c>
      <c r="J38" s="34">
        <f>SUM(G38:I38)</f>
        <v>0</v>
      </c>
    </row>
    <row r="39" spans="1:10" ht="71" customHeight="1">
      <c r="A39" s="46"/>
      <c r="B39" s="2"/>
      <c r="C39" s="3"/>
      <c r="D39" s="3"/>
      <c r="E39" s="2"/>
      <c r="F39" s="20" t="s">
        <v>14</v>
      </c>
      <c r="G39" s="4"/>
      <c r="H39" s="4"/>
      <c r="I39" s="4"/>
      <c r="J39" s="4"/>
    </row>
    <row r="40" spans="1:10" ht="27" customHeight="1">
      <c r="A40" s="47" t="s">
        <v>16</v>
      </c>
      <c r="B40" s="47"/>
      <c r="C40" s="47"/>
      <c r="D40" s="47"/>
      <c r="E40" s="47"/>
      <c r="F40" s="47"/>
      <c r="G40" s="47"/>
      <c r="H40" s="47"/>
      <c r="I40" s="47"/>
      <c r="J40" s="47"/>
    </row>
  </sheetData>
  <mergeCells count="12">
    <mergeCell ref="A40:J40"/>
    <mergeCell ref="A36:A39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C06D-E5CC-B64C-9F5C-E4E2CE677FA9}">
  <sheetPr codeName="Feuil7"/>
  <dimension ref="A1:K37"/>
  <sheetViews>
    <sheetView showGridLines="0" topLeftCell="A13" workbookViewId="0">
      <selection activeCell="C16" sqref="C16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33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5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13">
        <v>46054</v>
      </c>
      <c r="B5" s="14"/>
      <c r="C5" s="15"/>
      <c r="D5" s="15"/>
      <c r="E5" s="14"/>
      <c r="F5" s="14"/>
      <c r="G5" s="16">
        <f>IF(D5="REP",4.82,0)</f>
        <v>0</v>
      </c>
      <c r="H5" s="16">
        <f>IF(D5="REP+",14.2,0)</f>
        <v>0</v>
      </c>
      <c r="I5" s="16">
        <f>IF(OR(C5=$C$3,C5=0),0,15.94)</f>
        <v>0</v>
      </c>
      <c r="J5" s="16">
        <f>SUM(G5:I5)</f>
        <v>0</v>
      </c>
    </row>
    <row r="6" spans="1:11">
      <c r="A6" s="13">
        <v>46055</v>
      </c>
      <c r="B6" s="14"/>
      <c r="C6" s="15"/>
      <c r="D6" s="15"/>
      <c r="E6" s="14"/>
      <c r="F6" s="14"/>
      <c r="G6" s="16">
        <f t="shared" ref="G6:G31" si="0">IF(D6="REP",4.82,0)</f>
        <v>0</v>
      </c>
      <c r="H6" s="16">
        <f t="shared" ref="H6:H31" si="1">IF(D6="REP+",14.2,0)</f>
        <v>0</v>
      </c>
      <c r="I6" s="16">
        <f t="shared" ref="I6:I31" si="2">IF(OR(C6=$C$3,C6=0),0,15.94)</f>
        <v>0</v>
      </c>
      <c r="J6" s="16">
        <f t="shared" ref="J6:J31" si="3">SUM(G6:I6)</f>
        <v>0</v>
      </c>
    </row>
    <row r="7" spans="1:11">
      <c r="A7" s="27">
        <v>46056</v>
      </c>
      <c r="B7" s="31"/>
      <c r="C7" s="29"/>
      <c r="D7" s="29"/>
      <c r="E7" s="28"/>
      <c r="F7" s="28"/>
      <c r="G7" s="30">
        <f t="shared" si="0"/>
        <v>0</v>
      </c>
      <c r="H7" s="30">
        <f t="shared" si="1"/>
        <v>0</v>
      </c>
      <c r="I7" s="30">
        <f t="shared" si="2"/>
        <v>0</v>
      </c>
      <c r="J7" s="30">
        <f t="shared" si="3"/>
        <v>0</v>
      </c>
    </row>
    <row r="8" spans="1:11">
      <c r="A8" s="27">
        <v>46057</v>
      </c>
      <c r="B8" s="28"/>
      <c r="C8" s="29"/>
      <c r="D8" s="29"/>
      <c r="E8" s="28"/>
      <c r="F8" s="28"/>
      <c r="G8" s="30">
        <f t="shared" si="0"/>
        <v>0</v>
      </c>
      <c r="H8" s="30">
        <f t="shared" si="1"/>
        <v>0</v>
      </c>
      <c r="I8" s="30">
        <f t="shared" si="2"/>
        <v>0</v>
      </c>
      <c r="J8" s="30">
        <f t="shared" si="3"/>
        <v>0</v>
      </c>
    </row>
    <row r="9" spans="1:11">
      <c r="A9" s="27">
        <v>46058</v>
      </c>
      <c r="B9" s="28"/>
      <c r="C9" s="29"/>
      <c r="D9" s="29"/>
      <c r="E9" s="28"/>
      <c r="F9" s="28"/>
      <c r="G9" s="30">
        <f t="shared" si="0"/>
        <v>0</v>
      </c>
      <c r="H9" s="30">
        <f t="shared" si="1"/>
        <v>0</v>
      </c>
      <c r="I9" s="30">
        <f t="shared" si="2"/>
        <v>0</v>
      </c>
      <c r="J9" s="30">
        <f t="shared" si="3"/>
        <v>0</v>
      </c>
    </row>
    <row r="10" spans="1:11">
      <c r="A10" s="27">
        <v>46059</v>
      </c>
      <c r="B10" s="28"/>
      <c r="C10" s="29"/>
      <c r="D10" s="29"/>
      <c r="E10" s="28"/>
      <c r="F10" s="28"/>
      <c r="G10" s="30">
        <f t="shared" si="0"/>
        <v>0</v>
      </c>
      <c r="H10" s="30">
        <f t="shared" si="1"/>
        <v>0</v>
      </c>
      <c r="I10" s="30">
        <f t="shared" si="2"/>
        <v>0</v>
      </c>
      <c r="J10" s="30">
        <f t="shared" si="3"/>
        <v>0</v>
      </c>
    </row>
    <row r="11" spans="1:11">
      <c r="A11" s="13">
        <v>46060</v>
      </c>
      <c r="B11" s="14"/>
      <c r="C11" s="15"/>
      <c r="D11" s="15"/>
      <c r="E11" s="14"/>
      <c r="F11" s="14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</row>
    <row r="12" spans="1:11">
      <c r="A12" s="13">
        <v>46061</v>
      </c>
      <c r="B12" s="14"/>
      <c r="C12" s="15"/>
      <c r="D12" s="15"/>
      <c r="E12" s="14"/>
      <c r="F12" s="14"/>
      <c r="G12" s="16">
        <f t="shared" si="0"/>
        <v>0</v>
      </c>
      <c r="H12" s="16">
        <f t="shared" si="1"/>
        <v>0</v>
      </c>
      <c r="I12" s="16">
        <f t="shared" si="2"/>
        <v>0</v>
      </c>
      <c r="J12" s="16">
        <f t="shared" si="3"/>
        <v>0</v>
      </c>
    </row>
    <row r="13" spans="1:11">
      <c r="A13" s="27">
        <v>46062</v>
      </c>
      <c r="B13" s="28"/>
      <c r="C13" s="29"/>
      <c r="D13" s="29"/>
      <c r="E13" s="28"/>
      <c r="F13" s="28"/>
      <c r="G13" s="30">
        <f t="shared" si="0"/>
        <v>0</v>
      </c>
      <c r="H13" s="30">
        <f t="shared" si="1"/>
        <v>0</v>
      </c>
      <c r="I13" s="30">
        <f t="shared" si="2"/>
        <v>0</v>
      </c>
      <c r="J13" s="30">
        <f t="shared" si="3"/>
        <v>0</v>
      </c>
    </row>
    <row r="14" spans="1:11">
      <c r="A14" s="27">
        <v>46063</v>
      </c>
      <c r="B14" s="28"/>
      <c r="C14" s="29"/>
      <c r="D14" s="29"/>
      <c r="E14" s="28"/>
      <c r="F14" s="28"/>
      <c r="G14" s="30">
        <f t="shared" si="0"/>
        <v>0</v>
      </c>
      <c r="H14" s="30">
        <f t="shared" si="1"/>
        <v>0</v>
      </c>
      <c r="I14" s="30">
        <f t="shared" si="2"/>
        <v>0</v>
      </c>
      <c r="J14" s="30">
        <f t="shared" si="3"/>
        <v>0</v>
      </c>
    </row>
    <row r="15" spans="1:11">
      <c r="A15" s="27">
        <v>46064</v>
      </c>
      <c r="B15" s="28"/>
      <c r="C15" s="29"/>
      <c r="D15" s="29"/>
      <c r="E15" s="28"/>
      <c r="F15" s="28"/>
      <c r="G15" s="30">
        <f t="shared" si="0"/>
        <v>0</v>
      </c>
      <c r="H15" s="30">
        <f t="shared" si="1"/>
        <v>0</v>
      </c>
      <c r="I15" s="30">
        <f t="shared" si="2"/>
        <v>0</v>
      </c>
      <c r="J15" s="30">
        <f t="shared" si="3"/>
        <v>0</v>
      </c>
    </row>
    <row r="16" spans="1:11">
      <c r="A16" s="27">
        <v>46065</v>
      </c>
      <c r="B16" s="28"/>
      <c r="C16" s="29"/>
      <c r="D16" s="29"/>
      <c r="E16" s="28"/>
      <c r="F16" s="28"/>
      <c r="G16" s="30">
        <f t="shared" si="0"/>
        <v>0</v>
      </c>
      <c r="H16" s="30">
        <f t="shared" si="1"/>
        <v>0</v>
      </c>
      <c r="I16" s="30">
        <f t="shared" si="2"/>
        <v>0</v>
      </c>
      <c r="J16" s="30">
        <f t="shared" si="3"/>
        <v>0</v>
      </c>
    </row>
    <row r="17" spans="1:10">
      <c r="A17" s="27">
        <v>46066</v>
      </c>
      <c r="B17" s="28"/>
      <c r="C17" s="29"/>
      <c r="D17" s="29"/>
      <c r="E17" s="28"/>
      <c r="F17" s="28"/>
      <c r="G17" s="30">
        <f t="shared" si="0"/>
        <v>0</v>
      </c>
      <c r="H17" s="30">
        <f t="shared" si="1"/>
        <v>0</v>
      </c>
      <c r="I17" s="30">
        <f t="shared" si="2"/>
        <v>0</v>
      </c>
      <c r="J17" s="30">
        <f t="shared" si="3"/>
        <v>0</v>
      </c>
    </row>
    <row r="18" spans="1:10">
      <c r="A18" s="13">
        <v>46067</v>
      </c>
      <c r="B18" s="14"/>
      <c r="C18" s="15"/>
      <c r="D18" s="15"/>
      <c r="E18" s="14"/>
      <c r="F18" s="14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</row>
    <row r="19" spans="1:10">
      <c r="A19" s="13">
        <v>46068</v>
      </c>
      <c r="B19" s="14"/>
      <c r="C19" s="15"/>
      <c r="D19" s="15"/>
      <c r="E19" s="14"/>
      <c r="F19" s="14"/>
      <c r="G19" s="16">
        <f t="shared" si="0"/>
        <v>0</v>
      </c>
      <c r="H19" s="16">
        <f t="shared" si="1"/>
        <v>0</v>
      </c>
      <c r="I19" s="16">
        <f t="shared" si="2"/>
        <v>0</v>
      </c>
      <c r="J19" s="16">
        <f t="shared" si="3"/>
        <v>0</v>
      </c>
    </row>
    <row r="20" spans="1:10">
      <c r="A20" s="27">
        <v>46069</v>
      </c>
      <c r="B20" s="28"/>
      <c r="C20" s="29"/>
      <c r="D20" s="29"/>
      <c r="E20" s="28"/>
      <c r="F20" s="28"/>
      <c r="G20" s="30">
        <f t="shared" si="0"/>
        <v>0</v>
      </c>
      <c r="H20" s="30">
        <f t="shared" si="1"/>
        <v>0</v>
      </c>
      <c r="I20" s="30">
        <f t="shared" si="2"/>
        <v>0</v>
      </c>
      <c r="J20" s="30">
        <f t="shared" si="3"/>
        <v>0</v>
      </c>
    </row>
    <row r="21" spans="1:10">
      <c r="A21" s="27">
        <v>46070</v>
      </c>
      <c r="B21" s="28"/>
      <c r="C21" s="29"/>
      <c r="D21" s="29"/>
      <c r="E21" s="28"/>
      <c r="F21" s="28"/>
      <c r="G21" s="30">
        <f t="shared" si="0"/>
        <v>0</v>
      </c>
      <c r="H21" s="30">
        <f t="shared" si="1"/>
        <v>0</v>
      </c>
      <c r="I21" s="30">
        <f t="shared" si="2"/>
        <v>0</v>
      </c>
      <c r="J21" s="30">
        <f t="shared" si="3"/>
        <v>0</v>
      </c>
    </row>
    <row r="22" spans="1:10">
      <c r="A22" s="27">
        <v>46071</v>
      </c>
      <c r="B22" s="28"/>
      <c r="C22" s="29"/>
      <c r="D22" s="29"/>
      <c r="E22" s="28"/>
      <c r="F22" s="28"/>
      <c r="G22" s="30">
        <f t="shared" si="0"/>
        <v>0</v>
      </c>
      <c r="H22" s="30">
        <f t="shared" si="1"/>
        <v>0</v>
      </c>
      <c r="I22" s="30">
        <f t="shared" si="2"/>
        <v>0</v>
      </c>
      <c r="J22" s="30">
        <f t="shared" si="3"/>
        <v>0</v>
      </c>
    </row>
    <row r="23" spans="1:10">
      <c r="A23" s="27">
        <v>46072</v>
      </c>
      <c r="B23" s="28"/>
      <c r="C23" s="29"/>
      <c r="D23" s="29"/>
      <c r="E23" s="28"/>
      <c r="F23" s="28"/>
      <c r="G23" s="30">
        <f t="shared" si="0"/>
        <v>0</v>
      </c>
      <c r="H23" s="30">
        <f t="shared" si="1"/>
        <v>0</v>
      </c>
      <c r="I23" s="30">
        <f t="shared" si="2"/>
        <v>0</v>
      </c>
      <c r="J23" s="30">
        <f t="shared" si="3"/>
        <v>0</v>
      </c>
    </row>
    <row r="24" spans="1:10">
      <c r="A24" s="27">
        <v>46073</v>
      </c>
      <c r="B24" s="28"/>
      <c r="C24" s="29"/>
      <c r="D24" s="29"/>
      <c r="E24" s="28"/>
      <c r="F24" s="28"/>
      <c r="G24" s="30">
        <f t="shared" si="0"/>
        <v>0</v>
      </c>
      <c r="H24" s="30">
        <f t="shared" si="1"/>
        <v>0</v>
      </c>
      <c r="I24" s="30">
        <f t="shared" si="2"/>
        <v>0</v>
      </c>
      <c r="J24" s="30">
        <f t="shared" si="3"/>
        <v>0</v>
      </c>
    </row>
    <row r="25" spans="1:10">
      <c r="A25" s="13">
        <v>46074</v>
      </c>
      <c r="B25" s="14"/>
      <c r="C25" s="15"/>
      <c r="D25" s="15"/>
      <c r="E25" s="14"/>
      <c r="F25" s="14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</row>
    <row r="26" spans="1:10">
      <c r="A26" s="13">
        <v>46075</v>
      </c>
      <c r="B26" s="14"/>
      <c r="C26" s="15"/>
      <c r="D26" s="15"/>
      <c r="E26" s="14"/>
      <c r="F26" s="14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</row>
    <row r="27" spans="1:10">
      <c r="A27" s="13">
        <v>46076</v>
      </c>
      <c r="B27" s="14"/>
      <c r="C27" s="15"/>
      <c r="D27" s="15"/>
      <c r="E27" s="14"/>
      <c r="F27" s="14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</row>
    <row r="28" spans="1:10">
      <c r="A28" s="13">
        <v>46077</v>
      </c>
      <c r="B28" s="14"/>
      <c r="C28" s="15"/>
      <c r="D28" s="15"/>
      <c r="E28" s="14"/>
      <c r="F28" s="14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</row>
    <row r="29" spans="1:10">
      <c r="A29" s="13">
        <v>46078</v>
      </c>
      <c r="B29" s="14"/>
      <c r="C29" s="15"/>
      <c r="D29" s="15"/>
      <c r="E29" s="14"/>
      <c r="F29" s="14"/>
      <c r="G29" s="16">
        <f t="shared" si="0"/>
        <v>0</v>
      </c>
      <c r="H29" s="16">
        <f t="shared" si="1"/>
        <v>0</v>
      </c>
      <c r="I29" s="16">
        <f t="shared" si="2"/>
        <v>0</v>
      </c>
      <c r="J29" s="16">
        <f t="shared" si="3"/>
        <v>0</v>
      </c>
    </row>
    <row r="30" spans="1:10">
      <c r="A30" s="13">
        <v>46079</v>
      </c>
      <c r="B30" s="14"/>
      <c r="C30" s="15"/>
      <c r="D30" s="15"/>
      <c r="E30" s="14"/>
      <c r="F30" s="14"/>
      <c r="G30" s="16">
        <f t="shared" si="0"/>
        <v>0</v>
      </c>
      <c r="H30" s="16">
        <f t="shared" si="1"/>
        <v>0</v>
      </c>
      <c r="I30" s="16">
        <f t="shared" si="2"/>
        <v>0</v>
      </c>
      <c r="J30" s="16">
        <f t="shared" si="3"/>
        <v>0</v>
      </c>
    </row>
    <row r="31" spans="1:10">
      <c r="A31" s="13">
        <v>46080</v>
      </c>
      <c r="B31" s="14"/>
      <c r="C31" s="15"/>
      <c r="D31" s="15"/>
      <c r="E31" s="14"/>
      <c r="F31" s="14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</row>
    <row r="32" spans="1:10">
      <c r="A32" s="13">
        <v>46081</v>
      </c>
      <c r="B32" s="14"/>
      <c r="C32" s="15"/>
      <c r="D32" s="15"/>
      <c r="E32" s="14"/>
      <c r="F32" s="14"/>
      <c r="G32" s="16"/>
      <c r="H32" s="16"/>
      <c r="I32" s="16"/>
      <c r="J32" s="16"/>
    </row>
    <row r="33" spans="1:10" ht="34">
      <c r="A33" s="46"/>
      <c r="B33" s="2"/>
      <c r="C33" s="3"/>
      <c r="D33" s="3"/>
      <c r="E33" s="2"/>
      <c r="F33" s="21" t="s">
        <v>31</v>
      </c>
      <c r="G33" s="32">
        <f>SUM(G5:G32)</f>
        <v>0</v>
      </c>
      <c r="H33" s="32">
        <f>SUM(H5:H32)</f>
        <v>0</v>
      </c>
      <c r="I33" s="32">
        <f>SUM(I5:I32)</f>
        <v>0</v>
      </c>
      <c r="J33" s="32">
        <f>SUM(J5:J32)</f>
        <v>0</v>
      </c>
    </row>
    <row r="34" spans="1:10" ht="34">
      <c r="A34" s="46"/>
      <c r="B34" s="2"/>
      <c r="C34" s="3"/>
      <c r="D34" s="3"/>
      <c r="E34" s="2"/>
      <c r="F34" s="18" t="s">
        <v>32</v>
      </c>
      <c r="G34" s="33"/>
      <c r="H34" s="33"/>
      <c r="I34" s="33"/>
      <c r="J34" s="33">
        <f>SUM(G34:I34)</f>
        <v>0</v>
      </c>
    </row>
    <row r="35" spans="1:10">
      <c r="A35" s="46"/>
      <c r="B35" s="2"/>
      <c r="C35" s="3"/>
      <c r="D35" s="3"/>
      <c r="E35" s="2"/>
      <c r="F35" s="19" t="s">
        <v>13</v>
      </c>
      <c r="G35" s="34">
        <f>G34-G33</f>
        <v>0</v>
      </c>
      <c r="H35" s="34">
        <f t="shared" ref="H35:I35" si="4">H34-H33</f>
        <v>0</v>
      </c>
      <c r="I35" s="34">
        <f t="shared" si="4"/>
        <v>0</v>
      </c>
      <c r="J35" s="34">
        <f>SUM(G35:I35)</f>
        <v>0</v>
      </c>
    </row>
    <row r="36" spans="1:10" ht="71" customHeight="1">
      <c r="A36" s="46"/>
      <c r="B36" s="2"/>
      <c r="C36" s="3"/>
      <c r="D36" s="3"/>
      <c r="E36" s="2"/>
      <c r="F36" s="20" t="s">
        <v>14</v>
      </c>
      <c r="G36" s="4"/>
      <c r="H36" s="4"/>
      <c r="I36" s="4"/>
      <c r="J36" s="4"/>
    </row>
    <row r="37" spans="1:10" ht="27" customHeight="1">
      <c r="A37" s="47" t="s">
        <v>16</v>
      </c>
      <c r="B37" s="47"/>
      <c r="C37" s="47"/>
      <c r="D37" s="47"/>
      <c r="E37" s="47"/>
      <c r="F37" s="47"/>
      <c r="G37" s="47"/>
      <c r="H37" s="47"/>
      <c r="I37" s="47"/>
      <c r="J37" s="47"/>
    </row>
  </sheetData>
  <mergeCells count="12">
    <mergeCell ref="A37:J37"/>
    <mergeCell ref="A33:A36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7C62-7203-F44B-B947-4B42611AB0B6}">
  <sheetPr codeName="Feuil8"/>
  <dimension ref="A1:K40"/>
  <sheetViews>
    <sheetView showGridLines="0" topLeftCell="A25" workbookViewId="0">
      <selection activeCell="C3" sqref="C3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36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5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13">
        <v>46082</v>
      </c>
      <c r="B5" s="14"/>
      <c r="C5" s="15"/>
      <c r="D5" s="15"/>
      <c r="E5" s="14"/>
      <c r="F5" s="14"/>
      <c r="G5" s="16">
        <f>IF(D5="REP",4.82,0)</f>
        <v>0</v>
      </c>
      <c r="H5" s="16">
        <f>IF(D5="REP+",14.2,0)</f>
        <v>0</v>
      </c>
      <c r="I5" s="16">
        <f>IF(OR(C5=$C$3,C5=0),0,15.94)</f>
        <v>0</v>
      </c>
      <c r="J5" s="16">
        <f>SUM(G5:I5)</f>
        <v>0</v>
      </c>
    </row>
    <row r="6" spans="1:11">
      <c r="A6" s="13">
        <v>46083</v>
      </c>
      <c r="B6" s="14"/>
      <c r="C6" s="15"/>
      <c r="D6" s="15"/>
      <c r="E6" s="14"/>
      <c r="F6" s="14"/>
      <c r="G6" s="16">
        <f t="shared" ref="G6:G29" si="0">IF(D6="REP",4.82,0)</f>
        <v>0</v>
      </c>
      <c r="H6" s="16">
        <f t="shared" ref="H6:H29" si="1">IF(D6="REP+",14.2,0)</f>
        <v>0</v>
      </c>
      <c r="I6" s="16">
        <f t="shared" ref="I6:I35" si="2">IF(OR(C6=$C$3,C6=0),0,15.94)</f>
        <v>0</v>
      </c>
      <c r="J6" s="16">
        <f t="shared" ref="J6:J29" si="3">SUM(G6:I6)</f>
        <v>0</v>
      </c>
    </row>
    <row r="7" spans="1:11">
      <c r="A7" s="13">
        <v>46084</v>
      </c>
      <c r="B7" s="35"/>
      <c r="C7" s="15"/>
      <c r="D7" s="15"/>
      <c r="E7" s="14"/>
      <c r="F7" s="14"/>
      <c r="G7" s="16">
        <f t="shared" si="0"/>
        <v>0</v>
      </c>
      <c r="H7" s="16">
        <f t="shared" si="1"/>
        <v>0</v>
      </c>
      <c r="I7" s="16">
        <f t="shared" si="2"/>
        <v>0</v>
      </c>
      <c r="J7" s="16">
        <f t="shared" si="3"/>
        <v>0</v>
      </c>
    </row>
    <row r="8" spans="1:11">
      <c r="A8" s="13">
        <v>46085</v>
      </c>
      <c r="B8" s="14"/>
      <c r="C8" s="15"/>
      <c r="D8" s="15"/>
      <c r="E8" s="14"/>
      <c r="F8" s="14"/>
      <c r="G8" s="16">
        <f t="shared" si="0"/>
        <v>0</v>
      </c>
      <c r="H8" s="16">
        <f t="shared" si="1"/>
        <v>0</v>
      </c>
      <c r="I8" s="16">
        <f t="shared" si="2"/>
        <v>0</v>
      </c>
      <c r="J8" s="16">
        <f t="shared" si="3"/>
        <v>0</v>
      </c>
    </row>
    <row r="9" spans="1:11">
      <c r="A9" s="13">
        <v>46086</v>
      </c>
      <c r="B9" s="14"/>
      <c r="C9" s="15"/>
      <c r="D9" s="15"/>
      <c r="E9" s="14"/>
      <c r="F9" s="14"/>
      <c r="G9" s="16">
        <f t="shared" si="0"/>
        <v>0</v>
      </c>
      <c r="H9" s="16">
        <f t="shared" si="1"/>
        <v>0</v>
      </c>
      <c r="I9" s="16">
        <f t="shared" si="2"/>
        <v>0</v>
      </c>
      <c r="J9" s="16">
        <f t="shared" si="3"/>
        <v>0</v>
      </c>
    </row>
    <row r="10" spans="1:11">
      <c r="A10" s="13">
        <v>46087</v>
      </c>
      <c r="B10" s="14"/>
      <c r="C10" s="15"/>
      <c r="D10" s="15"/>
      <c r="E10" s="14"/>
      <c r="F10" s="14"/>
      <c r="G10" s="16">
        <f t="shared" si="0"/>
        <v>0</v>
      </c>
      <c r="H10" s="16">
        <f t="shared" si="1"/>
        <v>0</v>
      </c>
      <c r="I10" s="16">
        <f t="shared" si="2"/>
        <v>0</v>
      </c>
      <c r="J10" s="16">
        <f t="shared" si="3"/>
        <v>0</v>
      </c>
    </row>
    <row r="11" spans="1:11">
      <c r="A11" s="13">
        <v>46088</v>
      </c>
      <c r="B11" s="14"/>
      <c r="C11" s="15"/>
      <c r="D11" s="15"/>
      <c r="E11" s="14"/>
      <c r="F11" s="14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</row>
    <row r="12" spans="1:11">
      <c r="A12" s="13">
        <v>46089</v>
      </c>
      <c r="B12" s="14"/>
      <c r="C12" s="15"/>
      <c r="D12" s="15"/>
      <c r="E12" s="14"/>
      <c r="F12" s="14"/>
      <c r="G12" s="16">
        <f t="shared" si="0"/>
        <v>0</v>
      </c>
      <c r="H12" s="16">
        <f t="shared" si="1"/>
        <v>0</v>
      </c>
      <c r="I12" s="16">
        <f t="shared" si="2"/>
        <v>0</v>
      </c>
      <c r="J12" s="16">
        <f t="shared" si="3"/>
        <v>0</v>
      </c>
    </row>
    <row r="13" spans="1:11">
      <c r="A13" s="27">
        <v>46090</v>
      </c>
      <c r="B13" s="28"/>
      <c r="C13" s="29"/>
      <c r="D13" s="29"/>
      <c r="E13" s="28"/>
      <c r="F13" s="28"/>
      <c r="G13" s="30">
        <f t="shared" si="0"/>
        <v>0</v>
      </c>
      <c r="H13" s="30">
        <f t="shared" si="1"/>
        <v>0</v>
      </c>
      <c r="I13" s="30">
        <f t="shared" si="2"/>
        <v>0</v>
      </c>
      <c r="J13" s="30">
        <f t="shared" si="3"/>
        <v>0</v>
      </c>
    </row>
    <row r="14" spans="1:11">
      <c r="A14" s="27">
        <v>46091</v>
      </c>
      <c r="B14" s="28"/>
      <c r="C14" s="29"/>
      <c r="D14" s="29"/>
      <c r="E14" s="28"/>
      <c r="F14" s="28"/>
      <c r="G14" s="30">
        <f t="shared" si="0"/>
        <v>0</v>
      </c>
      <c r="H14" s="30">
        <f t="shared" si="1"/>
        <v>0</v>
      </c>
      <c r="I14" s="30">
        <f t="shared" si="2"/>
        <v>0</v>
      </c>
      <c r="J14" s="30">
        <f t="shared" si="3"/>
        <v>0</v>
      </c>
    </row>
    <row r="15" spans="1:11">
      <c r="A15" s="27">
        <v>46092</v>
      </c>
      <c r="B15" s="28"/>
      <c r="C15" s="29"/>
      <c r="D15" s="29"/>
      <c r="E15" s="28"/>
      <c r="F15" s="28"/>
      <c r="G15" s="30">
        <f t="shared" si="0"/>
        <v>0</v>
      </c>
      <c r="H15" s="30">
        <f t="shared" si="1"/>
        <v>0</v>
      </c>
      <c r="I15" s="30">
        <f t="shared" si="2"/>
        <v>0</v>
      </c>
      <c r="J15" s="30">
        <f t="shared" si="3"/>
        <v>0</v>
      </c>
    </row>
    <row r="16" spans="1:11">
      <c r="A16" s="27">
        <v>46093</v>
      </c>
      <c r="B16" s="28"/>
      <c r="C16" s="29"/>
      <c r="D16" s="29"/>
      <c r="E16" s="28"/>
      <c r="F16" s="28"/>
      <c r="G16" s="30">
        <f t="shared" si="0"/>
        <v>0</v>
      </c>
      <c r="H16" s="30">
        <f t="shared" si="1"/>
        <v>0</v>
      </c>
      <c r="I16" s="30">
        <f t="shared" si="2"/>
        <v>0</v>
      </c>
      <c r="J16" s="30">
        <f t="shared" si="3"/>
        <v>0</v>
      </c>
    </row>
    <row r="17" spans="1:10">
      <c r="A17" s="27">
        <v>46094</v>
      </c>
      <c r="B17" s="28"/>
      <c r="C17" s="29"/>
      <c r="D17" s="29"/>
      <c r="E17" s="28"/>
      <c r="F17" s="28"/>
      <c r="G17" s="30">
        <f t="shared" si="0"/>
        <v>0</v>
      </c>
      <c r="H17" s="30">
        <f t="shared" si="1"/>
        <v>0</v>
      </c>
      <c r="I17" s="30">
        <f t="shared" si="2"/>
        <v>0</v>
      </c>
      <c r="J17" s="30">
        <f t="shared" si="3"/>
        <v>0</v>
      </c>
    </row>
    <row r="18" spans="1:10">
      <c r="A18" s="13">
        <v>46095</v>
      </c>
      <c r="B18" s="14"/>
      <c r="C18" s="15"/>
      <c r="D18" s="15"/>
      <c r="E18" s="14"/>
      <c r="F18" s="14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</row>
    <row r="19" spans="1:10">
      <c r="A19" s="13">
        <v>46096</v>
      </c>
      <c r="B19" s="14"/>
      <c r="C19" s="15"/>
      <c r="D19" s="15"/>
      <c r="E19" s="14"/>
      <c r="F19" s="14"/>
      <c r="G19" s="16">
        <f t="shared" si="0"/>
        <v>0</v>
      </c>
      <c r="H19" s="16">
        <f t="shared" si="1"/>
        <v>0</v>
      </c>
      <c r="I19" s="16">
        <f t="shared" si="2"/>
        <v>0</v>
      </c>
      <c r="J19" s="16">
        <f t="shared" si="3"/>
        <v>0</v>
      </c>
    </row>
    <row r="20" spans="1:10">
      <c r="A20" s="27">
        <v>46097</v>
      </c>
      <c r="B20" s="28"/>
      <c r="C20" s="29"/>
      <c r="D20" s="29"/>
      <c r="E20" s="28"/>
      <c r="F20" s="28"/>
      <c r="G20" s="30">
        <f t="shared" si="0"/>
        <v>0</v>
      </c>
      <c r="H20" s="30">
        <f t="shared" si="1"/>
        <v>0</v>
      </c>
      <c r="I20" s="30">
        <f t="shared" si="2"/>
        <v>0</v>
      </c>
      <c r="J20" s="30">
        <f t="shared" si="3"/>
        <v>0</v>
      </c>
    </row>
    <row r="21" spans="1:10">
      <c r="A21" s="27">
        <v>46098</v>
      </c>
      <c r="B21" s="28"/>
      <c r="C21" s="29"/>
      <c r="D21" s="29"/>
      <c r="E21" s="28"/>
      <c r="F21" s="28"/>
      <c r="G21" s="30">
        <f t="shared" si="0"/>
        <v>0</v>
      </c>
      <c r="H21" s="30">
        <f t="shared" si="1"/>
        <v>0</v>
      </c>
      <c r="I21" s="30">
        <f t="shared" si="2"/>
        <v>0</v>
      </c>
      <c r="J21" s="30">
        <f t="shared" si="3"/>
        <v>0</v>
      </c>
    </row>
    <row r="22" spans="1:10">
      <c r="A22" s="27">
        <v>46099</v>
      </c>
      <c r="B22" s="28"/>
      <c r="C22" s="29"/>
      <c r="D22" s="29"/>
      <c r="E22" s="28"/>
      <c r="F22" s="28"/>
      <c r="G22" s="30">
        <f t="shared" si="0"/>
        <v>0</v>
      </c>
      <c r="H22" s="30">
        <f t="shared" si="1"/>
        <v>0</v>
      </c>
      <c r="I22" s="30">
        <f t="shared" si="2"/>
        <v>0</v>
      </c>
      <c r="J22" s="30">
        <f t="shared" si="3"/>
        <v>0</v>
      </c>
    </row>
    <row r="23" spans="1:10">
      <c r="A23" s="27">
        <v>46100</v>
      </c>
      <c r="B23" s="28"/>
      <c r="C23" s="29"/>
      <c r="D23" s="29"/>
      <c r="E23" s="28"/>
      <c r="F23" s="28"/>
      <c r="G23" s="30">
        <f t="shared" si="0"/>
        <v>0</v>
      </c>
      <c r="H23" s="30">
        <f t="shared" si="1"/>
        <v>0</v>
      </c>
      <c r="I23" s="30">
        <f t="shared" si="2"/>
        <v>0</v>
      </c>
      <c r="J23" s="30">
        <f t="shared" si="3"/>
        <v>0</v>
      </c>
    </row>
    <row r="24" spans="1:10">
      <c r="A24" s="27">
        <v>46101</v>
      </c>
      <c r="B24" s="28"/>
      <c r="C24" s="29"/>
      <c r="D24" s="29"/>
      <c r="E24" s="28"/>
      <c r="F24" s="28"/>
      <c r="G24" s="30">
        <f t="shared" si="0"/>
        <v>0</v>
      </c>
      <c r="H24" s="30">
        <f t="shared" si="1"/>
        <v>0</v>
      </c>
      <c r="I24" s="30">
        <f t="shared" si="2"/>
        <v>0</v>
      </c>
      <c r="J24" s="30">
        <f t="shared" si="3"/>
        <v>0</v>
      </c>
    </row>
    <row r="25" spans="1:10">
      <c r="A25" s="27">
        <v>46102</v>
      </c>
      <c r="B25" s="28"/>
      <c r="C25" s="29"/>
      <c r="D25" s="29"/>
      <c r="E25" s="28"/>
      <c r="F25" s="28"/>
      <c r="G25" s="30">
        <f t="shared" si="0"/>
        <v>0</v>
      </c>
      <c r="H25" s="30">
        <f t="shared" si="1"/>
        <v>0</v>
      </c>
      <c r="I25" s="30">
        <f t="shared" si="2"/>
        <v>0</v>
      </c>
      <c r="J25" s="30">
        <f t="shared" si="3"/>
        <v>0</v>
      </c>
    </row>
    <row r="26" spans="1:10">
      <c r="A26" s="13">
        <v>46103</v>
      </c>
      <c r="B26" s="14"/>
      <c r="C26" s="15"/>
      <c r="D26" s="15"/>
      <c r="E26" s="14"/>
      <c r="F26" s="14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</row>
    <row r="27" spans="1:10">
      <c r="A27" s="27">
        <v>46104</v>
      </c>
      <c r="B27" s="28"/>
      <c r="C27" s="29"/>
      <c r="D27" s="29"/>
      <c r="E27" s="28"/>
      <c r="F27" s="28"/>
      <c r="G27" s="30">
        <f t="shared" si="0"/>
        <v>0</v>
      </c>
      <c r="H27" s="30">
        <f t="shared" si="1"/>
        <v>0</v>
      </c>
      <c r="I27" s="30">
        <f t="shared" si="2"/>
        <v>0</v>
      </c>
      <c r="J27" s="30">
        <f t="shared" si="3"/>
        <v>0</v>
      </c>
    </row>
    <row r="28" spans="1:10">
      <c r="A28" s="27">
        <v>46105</v>
      </c>
      <c r="B28" s="28"/>
      <c r="C28" s="29"/>
      <c r="D28" s="29"/>
      <c r="E28" s="28"/>
      <c r="F28" s="28"/>
      <c r="G28" s="30">
        <f t="shared" si="0"/>
        <v>0</v>
      </c>
      <c r="H28" s="30">
        <f t="shared" si="1"/>
        <v>0</v>
      </c>
      <c r="I28" s="30">
        <f t="shared" si="2"/>
        <v>0</v>
      </c>
      <c r="J28" s="30">
        <f t="shared" si="3"/>
        <v>0</v>
      </c>
    </row>
    <row r="29" spans="1:10">
      <c r="A29" s="27">
        <v>46106</v>
      </c>
      <c r="B29" s="28"/>
      <c r="C29" s="29"/>
      <c r="D29" s="29"/>
      <c r="E29" s="28"/>
      <c r="F29" s="28"/>
      <c r="G29" s="30">
        <f t="shared" si="0"/>
        <v>0</v>
      </c>
      <c r="H29" s="30">
        <f t="shared" si="1"/>
        <v>0</v>
      </c>
      <c r="I29" s="30">
        <f t="shared" si="2"/>
        <v>0</v>
      </c>
      <c r="J29" s="30">
        <f t="shared" si="3"/>
        <v>0</v>
      </c>
    </row>
    <row r="30" spans="1:10">
      <c r="A30" s="27">
        <v>46107</v>
      </c>
      <c r="B30" s="28"/>
      <c r="C30" s="29"/>
      <c r="D30" s="29"/>
      <c r="E30" s="28"/>
      <c r="F30" s="28"/>
      <c r="G30" s="30">
        <f t="shared" ref="G30:G35" si="4">IF(D30="REP",4.82,0)</f>
        <v>0</v>
      </c>
      <c r="H30" s="30">
        <f t="shared" ref="H30:H35" si="5">IF(D30="REP+",14.2,0)</f>
        <v>0</v>
      </c>
      <c r="I30" s="30">
        <f t="shared" si="2"/>
        <v>0</v>
      </c>
      <c r="J30" s="30">
        <f t="shared" ref="J30:J35" si="6">SUM(G30:I30)</f>
        <v>0</v>
      </c>
    </row>
    <row r="31" spans="1:10">
      <c r="A31" s="27">
        <v>46108</v>
      </c>
      <c r="B31" s="28"/>
      <c r="C31" s="29"/>
      <c r="D31" s="29"/>
      <c r="E31" s="28"/>
      <c r="F31" s="28"/>
      <c r="G31" s="30">
        <f t="shared" si="4"/>
        <v>0</v>
      </c>
      <c r="H31" s="30">
        <f t="shared" si="5"/>
        <v>0</v>
      </c>
      <c r="I31" s="30">
        <f t="shared" si="2"/>
        <v>0</v>
      </c>
      <c r="J31" s="30">
        <f t="shared" si="6"/>
        <v>0</v>
      </c>
    </row>
    <row r="32" spans="1:10">
      <c r="A32" s="13">
        <v>46109</v>
      </c>
      <c r="B32" s="14"/>
      <c r="C32" s="15"/>
      <c r="D32" s="15"/>
      <c r="E32" s="14"/>
      <c r="F32" s="14"/>
      <c r="G32" s="16">
        <f t="shared" si="4"/>
        <v>0</v>
      </c>
      <c r="H32" s="16">
        <f t="shared" si="5"/>
        <v>0</v>
      </c>
      <c r="I32" s="16">
        <f t="shared" si="2"/>
        <v>0</v>
      </c>
      <c r="J32" s="16">
        <f t="shared" si="6"/>
        <v>0</v>
      </c>
    </row>
    <row r="33" spans="1:10">
      <c r="A33" s="13">
        <v>46110</v>
      </c>
      <c r="B33" s="14"/>
      <c r="C33" s="15"/>
      <c r="D33" s="15"/>
      <c r="E33" s="14"/>
      <c r="F33" s="14"/>
      <c r="G33" s="16">
        <f t="shared" si="4"/>
        <v>0</v>
      </c>
      <c r="H33" s="16">
        <f t="shared" si="5"/>
        <v>0</v>
      </c>
      <c r="I33" s="16">
        <f t="shared" si="2"/>
        <v>0</v>
      </c>
      <c r="J33" s="16">
        <f t="shared" si="6"/>
        <v>0</v>
      </c>
    </row>
    <row r="34" spans="1:10">
      <c r="A34" s="27">
        <v>46111</v>
      </c>
      <c r="B34" s="28"/>
      <c r="C34" s="29"/>
      <c r="D34" s="29"/>
      <c r="E34" s="28"/>
      <c r="F34" s="28"/>
      <c r="G34" s="30">
        <f t="shared" si="4"/>
        <v>0</v>
      </c>
      <c r="H34" s="30">
        <f t="shared" si="5"/>
        <v>0</v>
      </c>
      <c r="I34" s="30">
        <f t="shared" si="2"/>
        <v>0</v>
      </c>
      <c r="J34" s="30">
        <f t="shared" si="6"/>
        <v>0</v>
      </c>
    </row>
    <row r="35" spans="1:10">
      <c r="A35" s="27">
        <v>46112</v>
      </c>
      <c r="B35" s="28"/>
      <c r="C35" s="29"/>
      <c r="D35" s="29"/>
      <c r="E35" s="28"/>
      <c r="F35" s="28"/>
      <c r="G35" s="30">
        <f t="shared" si="4"/>
        <v>0</v>
      </c>
      <c r="H35" s="30">
        <f t="shared" si="5"/>
        <v>0</v>
      </c>
      <c r="I35" s="30">
        <f t="shared" si="2"/>
        <v>0</v>
      </c>
      <c r="J35" s="30">
        <f t="shared" si="6"/>
        <v>0</v>
      </c>
    </row>
    <row r="36" spans="1:10" ht="34">
      <c r="A36" s="46"/>
      <c r="B36" s="2"/>
      <c r="C36" s="3"/>
      <c r="D36" s="3"/>
      <c r="E36" s="2"/>
      <c r="F36" s="21" t="s">
        <v>34</v>
      </c>
      <c r="G36" s="32">
        <f>SUM(G5:G35)</f>
        <v>0</v>
      </c>
      <c r="H36" s="32">
        <f>SUM(H5:H35)</f>
        <v>0</v>
      </c>
      <c r="I36" s="32">
        <f>SUM(I5:I35)</f>
        <v>0</v>
      </c>
      <c r="J36" s="32">
        <f>SUM(J5:J35)</f>
        <v>0</v>
      </c>
    </row>
    <row r="37" spans="1:10" ht="34">
      <c r="A37" s="46"/>
      <c r="B37" s="2"/>
      <c r="C37" s="3"/>
      <c r="D37" s="3"/>
      <c r="E37" s="2"/>
      <c r="F37" s="18" t="s">
        <v>35</v>
      </c>
      <c r="G37" s="33"/>
      <c r="H37" s="33"/>
      <c r="I37" s="33"/>
      <c r="J37" s="33">
        <f>SUM(G37:I37)</f>
        <v>0</v>
      </c>
    </row>
    <row r="38" spans="1:10">
      <c r="A38" s="46"/>
      <c r="B38" s="2"/>
      <c r="C38" s="3"/>
      <c r="D38" s="3"/>
      <c r="E38" s="2"/>
      <c r="F38" s="19" t="s">
        <v>13</v>
      </c>
      <c r="G38" s="34">
        <f>G37-G36</f>
        <v>0</v>
      </c>
      <c r="H38" s="34">
        <f t="shared" ref="H38:I38" si="7">H37-H36</f>
        <v>0</v>
      </c>
      <c r="I38" s="34">
        <f t="shared" si="7"/>
        <v>0</v>
      </c>
      <c r="J38" s="34">
        <f>SUM(G38:I38)</f>
        <v>0</v>
      </c>
    </row>
    <row r="39" spans="1:10" ht="71" customHeight="1">
      <c r="A39" s="46"/>
      <c r="B39" s="2"/>
      <c r="C39" s="3"/>
      <c r="D39" s="3"/>
      <c r="E39" s="2"/>
      <c r="F39" s="20" t="s">
        <v>14</v>
      </c>
      <c r="G39" s="4"/>
      <c r="H39" s="4"/>
      <c r="I39" s="4"/>
      <c r="J39" s="4"/>
    </row>
    <row r="40" spans="1:10" ht="27" customHeight="1">
      <c r="A40" s="47" t="s">
        <v>16</v>
      </c>
      <c r="B40" s="47"/>
      <c r="C40" s="47"/>
      <c r="D40" s="47"/>
      <c r="E40" s="47"/>
      <c r="F40" s="47"/>
      <c r="G40" s="47"/>
      <c r="H40" s="47"/>
      <c r="I40" s="47"/>
      <c r="J40" s="47"/>
    </row>
  </sheetData>
  <mergeCells count="12">
    <mergeCell ref="A40:J40"/>
    <mergeCell ref="A36:A39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4F616-585D-E445-8EB0-08F786B78727}">
  <sheetPr codeName="Feuil9"/>
  <dimension ref="A1:K39"/>
  <sheetViews>
    <sheetView showGridLines="0" workbookViewId="0">
      <selection activeCell="C10" sqref="C10"/>
    </sheetView>
  </sheetViews>
  <sheetFormatPr baseColWidth="10" defaultRowHeight="16"/>
  <cols>
    <col min="1" max="1" width="24.83203125" style="24" customWidth="1"/>
    <col min="2" max="2" width="5.1640625" style="22" bestFit="1" customWidth="1"/>
    <col min="3" max="3" width="21" style="25" bestFit="1" customWidth="1"/>
    <col min="4" max="4" width="14.1640625" style="25" customWidth="1"/>
    <col min="5" max="5" width="10.83203125" style="22"/>
    <col min="6" max="6" width="24.5" style="22" customWidth="1"/>
    <col min="7" max="10" width="10.83203125" style="26" customWidth="1"/>
    <col min="11" max="16384" width="10.83203125" style="22"/>
  </cols>
  <sheetData>
    <row r="1" spans="1:11" ht="4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1"/>
    </row>
    <row r="2" spans="1:11" s="23" customFormat="1" ht="34">
      <c r="A2" s="5" t="s">
        <v>0</v>
      </c>
      <c r="B2" s="6" t="s">
        <v>1</v>
      </c>
      <c r="C2" s="6" t="s">
        <v>2</v>
      </c>
      <c r="D2" s="6" t="s">
        <v>10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1" ht="17" customHeight="1">
      <c r="A3" s="56" t="s">
        <v>39</v>
      </c>
      <c r="B3" s="58"/>
      <c r="C3" s="45"/>
      <c r="D3" s="60" t="s">
        <v>12</v>
      </c>
      <c r="E3" s="58"/>
      <c r="F3" s="58"/>
      <c r="G3" s="62">
        <v>4.82</v>
      </c>
      <c r="H3" s="62">
        <v>14.2</v>
      </c>
      <c r="I3" s="62">
        <v>15.94</v>
      </c>
      <c r="J3" s="62"/>
    </row>
    <row r="4" spans="1:11" ht="45" customHeight="1">
      <c r="A4" s="57"/>
      <c r="B4" s="59"/>
      <c r="C4" s="17" t="s">
        <v>27</v>
      </c>
      <c r="D4" s="61"/>
      <c r="E4" s="59"/>
      <c r="F4" s="59"/>
      <c r="G4" s="63"/>
      <c r="H4" s="63"/>
      <c r="I4" s="63"/>
      <c r="J4" s="63"/>
    </row>
    <row r="5" spans="1:11">
      <c r="A5" s="27">
        <v>46113</v>
      </c>
      <c r="B5" s="28"/>
      <c r="C5" s="29"/>
      <c r="D5" s="29"/>
      <c r="E5" s="28"/>
      <c r="F5" s="28"/>
      <c r="G5" s="30">
        <f>IF(D5="REP",4.82,0)</f>
        <v>0</v>
      </c>
      <c r="H5" s="30">
        <f>IF(D5="REP+",14.2,0)</f>
        <v>0</v>
      </c>
      <c r="I5" s="30">
        <f>IF(OR(C5=$C$3,C5=0),0,15.94)</f>
        <v>0</v>
      </c>
      <c r="J5" s="30">
        <f>SUM(G5:I5)</f>
        <v>0</v>
      </c>
    </row>
    <row r="6" spans="1:11">
      <c r="A6" s="27">
        <v>46114</v>
      </c>
      <c r="B6" s="28"/>
      <c r="C6" s="29"/>
      <c r="D6" s="29"/>
      <c r="E6" s="28"/>
      <c r="F6" s="28"/>
      <c r="G6" s="30">
        <f t="shared" ref="G6:G34" si="0">IF(D6="REP",4.82,0)</f>
        <v>0</v>
      </c>
      <c r="H6" s="30">
        <f t="shared" ref="H6:H34" si="1">IF(D6="REP+",14.2,0)</f>
        <v>0</v>
      </c>
      <c r="I6" s="30">
        <f t="shared" ref="I6:I34" si="2">IF(OR(C6=$C$3,C6=0),0,15.94)</f>
        <v>0</v>
      </c>
      <c r="J6" s="30">
        <f t="shared" ref="J6:J34" si="3">SUM(G6:I6)</f>
        <v>0</v>
      </c>
    </row>
    <row r="7" spans="1:11">
      <c r="A7" s="27">
        <v>46115</v>
      </c>
      <c r="B7" s="31"/>
      <c r="C7" s="29"/>
      <c r="D7" s="29"/>
      <c r="E7" s="28"/>
      <c r="F7" s="28"/>
      <c r="G7" s="30">
        <f t="shared" si="0"/>
        <v>0</v>
      </c>
      <c r="H7" s="30">
        <f t="shared" si="1"/>
        <v>0</v>
      </c>
      <c r="I7" s="30">
        <f t="shared" si="2"/>
        <v>0</v>
      </c>
      <c r="J7" s="30">
        <f t="shared" si="3"/>
        <v>0</v>
      </c>
    </row>
    <row r="8" spans="1:11">
      <c r="A8" s="13">
        <v>46116</v>
      </c>
      <c r="B8" s="14"/>
      <c r="C8" s="15"/>
      <c r="D8" s="15"/>
      <c r="E8" s="14"/>
      <c r="F8" s="14"/>
      <c r="G8" s="16">
        <f t="shared" si="0"/>
        <v>0</v>
      </c>
      <c r="H8" s="16">
        <f t="shared" si="1"/>
        <v>0</v>
      </c>
      <c r="I8" s="16">
        <f t="shared" si="2"/>
        <v>0</v>
      </c>
      <c r="J8" s="16">
        <f t="shared" si="3"/>
        <v>0</v>
      </c>
    </row>
    <row r="9" spans="1:11">
      <c r="A9" s="13">
        <v>46117</v>
      </c>
      <c r="B9" s="14"/>
      <c r="C9" s="15"/>
      <c r="D9" s="15"/>
      <c r="E9" s="14"/>
      <c r="F9" s="14"/>
      <c r="G9" s="16">
        <f t="shared" si="0"/>
        <v>0</v>
      </c>
      <c r="H9" s="16">
        <f t="shared" si="1"/>
        <v>0</v>
      </c>
      <c r="I9" s="16">
        <f t="shared" si="2"/>
        <v>0</v>
      </c>
      <c r="J9" s="16">
        <f t="shared" si="3"/>
        <v>0</v>
      </c>
    </row>
    <row r="10" spans="1:11">
      <c r="A10" s="27">
        <v>46118</v>
      </c>
      <c r="B10" s="28"/>
      <c r="C10" s="29"/>
      <c r="D10" s="29"/>
      <c r="E10" s="28"/>
      <c r="F10" s="28"/>
      <c r="G10" s="30">
        <f t="shared" si="0"/>
        <v>0</v>
      </c>
      <c r="H10" s="30">
        <f t="shared" si="1"/>
        <v>0</v>
      </c>
      <c r="I10" s="30">
        <f t="shared" si="2"/>
        <v>0</v>
      </c>
      <c r="J10" s="30">
        <f t="shared" si="3"/>
        <v>0</v>
      </c>
    </row>
    <row r="11" spans="1:11">
      <c r="A11" s="27">
        <v>46119</v>
      </c>
      <c r="B11" s="28"/>
      <c r="C11" s="29"/>
      <c r="D11" s="29"/>
      <c r="E11" s="28"/>
      <c r="F11" s="28"/>
      <c r="G11" s="30">
        <f t="shared" si="0"/>
        <v>0</v>
      </c>
      <c r="H11" s="30">
        <f t="shared" si="1"/>
        <v>0</v>
      </c>
      <c r="I11" s="30">
        <f t="shared" si="2"/>
        <v>0</v>
      </c>
      <c r="J11" s="30">
        <f t="shared" si="3"/>
        <v>0</v>
      </c>
    </row>
    <row r="12" spans="1:11">
      <c r="A12" s="27">
        <v>46120</v>
      </c>
      <c r="B12" s="28"/>
      <c r="C12" s="29"/>
      <c r="D12" s="29"/>
      <c r="E12" s="28"/>
      <c r="F12" s="28"/>
      <c r="G12" s="30">
        <f t="shared" si="0"/>
        <v>0</v>
      </c>
      <c r="H12" s="30">
        <f t="shared" si="1"/>
        <v>0</v>
      </c>
      <c r="I12" s="30">
        <f t="shared" si="2"/>
        <v>0</v>
      </c>
      <c r="J12" s="30">
        <f t="shared" si="3"/>
        <v>0</v>
      </c>
    </row>
    <row r="13" spans="1:11">
      <c r="A13" s="27">
        <v>46121</v>
      </c>
      <c r="B13" s="28"/>
      <c r="C13" s="29"/>
      <c r="D13" s="29"/>
      <c r="E13" s="28"/>
      <c r="F13" s="28"/>
      <c r="G13" s="30">
        <f t="shared" si="0"/>
        <v>0</v>
      </c>
      <c r="H13" s="30">
        <f t="shared" si="1"/>
        <v>0</v>
      </c>
      <c r="I13" s="30">
        <f t="shared" si="2"/>
        <v>0</v>
      </c>
      <c r="J13" s="30">
        <f t="shared" si="3"/>
        <v>0</v>
      </c>
    </row>
    <row r="14" spans="1:11">
      <c r="A14" s="27">
        <v>46122</v>
      </c>
      <c r="B14" s="28"/>
      <c r="C14" s="29"/>
      <c r="D14" s="29"/>
      <c r="E14" s="28"/>
      <c r="F14" s="28"/>
      <c r="G14" s="30">
        <f t="shared" si="0"/>
        <v>0</v>
      </c>
      <c r="H14" s="30">
        <f t="shared" si="1"/>
        <v>0</v>
      </c>
      <c r="I14" s="30">
        <f t="shared" si="2"/>
        <v>0</v>
      </c>
      <c r="J14" s="30">
        <f t="shared" si="3"/>
        <v>0</v>
      </c>
    </row>
    <row r="15" spans="1:11">
      <c r="A15" s="13">
        <v>46123</v>
      </c>
      <c r="B15" s="14"/>
      <c r="C15" s="15"/>
      <c r="D15" s="15"/>
      <c r="E15" s="14"/>
      <c r="F15" s="14"/>
      <c r="G15" s="16">
        <f t="shared" si="0"/>
        <v>0</v>
      </c>
      <c r="H15" s="16">
        <f t="shared" si="1"/>
        <v>0</v>
      </c>
      <c r="I15" s="16">
        <f t="shared" si="2"/>
        <v>0</v>
      </c>
      <c r="J15" s="16">
        <f t="shared" si="3"/>
        <v>0</v>
      </c>
    </row>
    <row r="16" spans="1:11">
      <c r="A16" s="13">
        <v>46124</v>
      </c>
      <c r="B16" s="14"/>
      <c r="C16" s="15"/>
      <c r="D16" s="15"/>
      <c r="E16" s="14"/>
      <c r="F16" s="14"/>
      <c r="G16" s="16">
        <f t="shared" si="0"/>
        <v>0</v>
      </c>
      <c r="H16" s="16">
        <f t="shared" si="1"/>
        <v>0</v>
      </c>
      <c r="I16" s="16">
        <f t="shared" si="2"/>
        <v>0</v>
      </c>
      <c r="J16" s="16">
        <f t="shared" si="3"/>
        <v>0</v>
      </c>
    </row>
    <row r="17" spans="1:10">
      <c r="A17" s="27">
        <v>46125</v>
      </c>
      <c r="B17" s="28"/>
      <c r="C17" s="29"/>
      <c r="D17" s="29"/>
      <c r="E17" s="28"/>
      <c r="F17" s="28"/>
      <c r="G17" s="30">
        <f t="shared" si="0"/>
        <v>0</v>
      </c>
      <c r="H17" s="30">
        <f t="shared" si="1"/>
        <v>0</v>
      </c>
      <c r="I17" s="30">
        <f t="shared" si="2"/>
        <v>0</v>
      </c>
      <c r="J17" s="30">
        <f t="shared" si="3"/>
        <v>0</v>
      </c>
    </row>
    <row r="18" spans="1:10">
      <c r="A18" s="27">
        <v>46126</v>
      </c>
      <c r="B18" s="28"/>
      <c r="C18" s="29"/>
      <c r="D18" s="29"/>
      <c r="E18" s="28"/>
      <c r="F18" s="28"/>
      <c r="G18" s="30">
        <f t="shared" si="0"/>
        <v>0</v>
      </c>
      <c r="H18" s="30">
        <f t="shared" si="1"/>
        <v>0</v>
      </c>
      <c r="I18" s="30">
        <f t="shared" si="2"/>
        <v>0</v>
      </c>
      <c r="J18" s="30">
        <f t="shared" si="3"/>
        <v>0</v>
      </c>
    </row>
    <row r="19" spans="1:10">
      <c r="A19" s="27">
        <v>46127</v>
      </c>
      <c r="B19" s="28"/>
      <c r="C19" s="29"/>
      <c r="D19" s="29"/>
      <c r="E19" s="28"/>
      <c r="F19" s="28"/>
      <c r="G19" s="30">
        <f t="shared" si="0"/>
        <v>0</v>
      </c>
      <c r="H19" s="30">
        <f t="shared" si="1"/>
        <v>0</v>
      </c>
      <c r="I19" s="30">
        <f t="shared" si="2"/>
        <v>0</v>
      </c>
      <c r="J19" s="30">
        <f t="shared" si="3"/>
        <v>0</v>
      </c>
    </row>
    <row r="20" spans="1:10">
      <c r="A20" s="27">
        <v>46128</v>
      </c>
      <c r="B20" s="28"/>
      <c r="C20" s="29"/>
      <c r="D20" s="29"/>
      <c r="E20" s="28"/>
      <c r="F20" s="28"/>
      <c r="G20" s="30">
        <f t="shared" si="0"/>
        <v>0</v>
      </c>
      <c r="H20" s="30">
        <f t="shared" si="1"/>
        <v>0</v>
      </c>
      <c r="I20" s="30">
        <f t="shared" si="2"/>
        <v>0</v>
      </c>
      <c r="J20" s="30">
        <f t="shared" si="3"/>
        <v>0</v>
      </c>
    </row>
    <row r="21" spans="1:10">
      <c r="A21" s="27">
        <v>46129</v>
      </c>
      <c r="B21" s="28"/>
      <c r="C21" s="29"/>
      <c r="D21" s="29"/>
      <c r="E21" s="28"/>
      <c r="F21" s="28"/>
      <c r="G21" s="30">
        <f t="shared" si="0"/>
        <v>0</v>
      </c>
      <c r="H21" s="30">
        <f t="shared" si="1"/>
        <v>0</v>
      </c>
      <c r="I21" s="30">
        <f t="shared" si="2"/>
        <v>0</v>
      </c>
      <c r="J21" s="30">
        <f t="shared" si="3"/>
        <v>0</v>
      </c>
    </row>
    <row r="22" spans="1:10">
      <c r="A22" s="13">
        <v>46130</v>
      </c>
      <c r="B22" s="14"/>
      <c r="C22" s="15"/>
      <c r="D22" s="15"/>
      <c r="E22" s="14"/>
      <c r="F22" s="14"/>
      <c r="G22" s="16">
        <f t="shared" si="0"/>
        <v>0</v>
      </c>
      <c r="H22" s="16">
        <f t="shared" si="1"/>
        <v>0</v>
      </c>
      <c r="I22" s="16">
        <f t="shared" si="2"/>
        <v>0</v>
      </c>
      <c r="J22" s="16">
        <f t="shared" si="3"/>
        <v>0</v>
      </c>
    </row>
    <row r="23" spans="1:10">
      <c r="A23" s="13">
        <v>46131</v>
      </c>
      <c r="B23" s="14"/>
      <c r="C23" s="15"/>
      <c r="D23" s="15"/>
      <c r="E23" s="14"/>
      <c r="F23" s="14"/>
      <c r="G23" s="16">
        <f t="shared" si="0"/>
        <v>0</v>
      </c>
      <c r="H23" s="16">
        <f t="shared" si="1"/>
        <v>0</v>
      </c>
      <c r="I23" s="16">
        <f t="shared" si="2"/>
        <v>0</v>
      </c>
      <c r="J23" s="16">
        <f t="shared" si="3"/>
        <v>0</v>
      </c>
    </row>
    <row r="24" spans="1:10">
      <c r="A24" s="13">
        <v>46132</v>
      </c>
      <c r="B24" s="14"/>
      <c r="C24" s="15"/>
      <c r="D24" s="15"/>
      <c r="E24" s="14"/>
      <c r="F24" s="14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</row>
    <row r="25" spans="1:10">
      <c r="A25" s="13">
        <v>46133</v>
      </c>
      <c r="B25" s="14"/>
      <c r="C25" s="15"/>
      <c r="D25" s="15"/>
      <c r="E25" s="14"/>
      <c r="F25" s="14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</row>
    <row r="26" spans="1:10">
      <c r="A26" s="13">
        <v>46134</v>
      </c>
      <c r="B26" s="14"/>
      <c r="C26" s="15"/>
      <c r="D26" s="15"/>
      <c r="E26" s="14"/>
      <c r="F26" s="14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</row>
    <row r="27" spans="1:10">
      <c r="A27" s="13">
        <v>46135</v>
      </c>
      <c r="B27" s="14"/>
      <c r="C27" s="15"/>
      <c r="D27" s="15"/>
      <c r="E27" s="14"/>
      <c r="F27" s="14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</row>
    <row r="28" spans="1:10">
      <c r="A28" s="13">
        <v>46136</v>
      </c>
      <c r="B28" s="14"/>
      <c r="C28" s="15"/>
      <c r="D28" s="15"/>
      <c r="E28" s="14"/>
      <c r="F28" s="14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</row>
    <row r="29" spans="1:10">
      <c r="A29" s="13">
        <v>46137</v>
      </c>
      <c r="B29" s="14"/>
      <c r="C29" s="15"/>
      <c r="D29" s="15"/>
      <c r="E29" s="14"/>
      <c r="F29" s="14"/>
      <c r="G29" s="16">
        <f t="shared" si="0"/>
        <v>0</v>
      </c>
      <c r="H29" s="16">
        <f t="shared" si="1"/>
        <v>0</v>
      </c>
      <c r="I29" s="16">
        <f t="shared" si="2"/>
        <v>0</v>
      </c>
      <c r="J29" s="16">
        <f t="shared" si="3"/>
        <v>0</v>
      </c>
    </row>
    <row r="30" spans="1:10">
      <c r="A30" s="13">
        <v>46138</v>
      </c>
      <c r="B30" s="14"/>
      <c r="C30" s="15"/>
      <c r="D30" s="15"/>
      <c r="E30" s="14"/>
      <c r="F30" s="14"/>
      <c r="G30" s="16">
        <f t="shared" si="0"/>
        <v>0</v>
      </c>
      <c r="H30" s="16">
        <f t="shared" si="1"/>
        <v>0</v>
      </c>
      <c r="I30" s="16">
        <f t="shared" si="2"/>
        <v>0</v>
      </c>
      <c r="J30" s="16">
        <f t="shared" si="3"/>
        <v>0</v>
      </c>
    </row>
    <row r="31" spans="1:10">
      <c r="A31" s="13">
        <v>46139</v>
      </c>
      <c r="B31" s="14"/>
      <c r="C31" s="15"/>
      <c r="D31" s="15"/>
      <c r="E31" s="14"/>
      <c r="F31" s="14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</row>
    <row r="32" spans="1:10">
      <c r="A32" s="13">
        <v>46140</v>
      </c>
      <c r="B32" s="14"/>
      <c r="C32" s="15"/>
      <c r="D32" s="15"/>
      <c r="E32" s="14"/>
      <c r="F32" s="14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</row>
    <row r="33" spans="1:10">
      <c r="A33" s="13">
        <v>46141</v>
      </c>
      <c r="B33" s="14"/>
      <c r="C33" s="15"/>
      <c r="D33" s="15"/>
      <c r="E33" s="14"/>
      <c r="F33" s="14"/>
      <c r="G33" s="16">
        <f t="shared" si="0"/>
        <v>0</v>
      </c>
      <c r="H33" s="16">
        <f t="shared" si="1"/>
        <v>0</v>
      </c>
      <c r="I33" s="16">
        <f t="shared" si="2"/>
        <v>0</v>
      </c>
      <c r="J33" s="16">
        <f t="shared" si="3"/>
        <v>0</v>
      </c>
    </row>
    <row r="34" spans="1:10">
      <c r="A34" s="13">
        <v>46142</v>
      </c>
      <c r="B34" s="14"/>
      <c r="C34" s="15"/>
      <c r="D34" s="15"/>
      <c r="E34" s="14"/>
      <c r="F34" s="14"/>
      <c r="G34" s="16">
        <f t="shared" si="0"/>
        <v>0</v>
      </c>
      <c r="H34" s="16">
        <f t="shared" si="1"/>
        <v>0</v>
      </c>
      <c r="I34" s="16">
        <f t="shared" si="2"/>
        <v>0</v>
      </c>
      <c r="J34" s="16">
        <f t="shared" si="3"/>
        <v>0</v>
      </c>
    </row>
    <row r="35" spans="1:10" ht="34">
      <c r="A35" s="46"/>
      <c r="B35" s="2"/>
      <c r="C35" s="3"/>
      <c r="D35" s="3"/>
      <c r="E35" s="2"/>
      <c r="F35" s="21" t="s">
        <v>37</v>
      </c>
      <c r="G35" s="32">
        <f>SUM(G5:G34)</f>
        <v>0</v>
      </c>
      <c r="H35" s="32">
        <f>SUM(H5:H34)</f>
        <v>0</v>
      </c>
      <c r="I35" s="32">
        <f>SUM(I5:I34)</f>
        <v>0</v>
      </c>
      <c r="J35" s="32">
        <f>SUM(J5:J34)</f>
        <v>0</v>
      </c>
    </row>
    <row r="36" spans="1:10" ht="34">
      <c r="A36" s="46"/>
      <c r="B36" s="2"/>
      <c r="C36" s="3"/>
      <c r="D36" s="3"/>
      <c r="E36" s="2"/>
      <c r="F36" s="18" t="s">
        <v>38</v>
      </c>
      <c r="G36" s="33"/>
      <c r="H36" s="33"/>
      <c r="I36" s="33"/>
      <c r="J36" s="33">
        <f>SUM(G36:I36)</f>
        <v>0</v>
      </c>
    </row>
    <row r="37" spans="1:10">
      <c r="A37" s="46"/>
      <c r="B37" s="2"/>
      <c r="C37" s="3"/>
      <c r="D37" s="3"/>
      <c r="E37" s="2"/>
      <c r="F37" s="19" t="s">
        <v>13</v>
      </c>
      <c r="G37" s="34">
        <f>G36-G35</f>
        <v>0</v>
      </c>
      <c r="H37" s="34">
        <f t="shared" ref="H37:I37" si="4">H36-H35</f>
        <v>0</v>
      </c>
      <c r="I37" s="34">
        <f t="shared" si="4"/>
        <v>0</v>
      </c>
      <c r="J37" s="34">
        <f>SUM(G37:I37)</f>
        <v>0</v>
      </c>
    </row>
    <row r="38" spans="1:10" ht="71" customHeight="1">
      <c r="A38" s="46"/>
      <c r="B38" s="2"/>
      <c r="C38" s="3"/>
      <c r="D38" s="3"/>
      <c r="E38" s="2"/>
      <c r="F38" s="20" t="s">
        <v>14</v>
      </c>
      <c r="G38" s="4"/>
      <c r="H38" s="4"/>
      <c r="I38" s="4"/>
      <c r="J38" s="4"/>
    </row>
    <row r="39" spans="1:10" ht="27" customHeight="1">
      <c r="A39" s="47" t="s">
        <v>16</v>
      </c>
      <c r="B39" s="47"/>
      <c r="C39" s="47"/>
      <c r="D39" s="47"/>
      <c r="E39" s="47"/>
      <c r="F39" s="47"/>
      <c r="G39" s="47"/>
      <c r="H39" s="47"/>
      <c r="I39" s="47"/>
      <c r="J39" s="47"/>
    </row>
  </sheetData>
  <mergeCells count="12">
    <mergeCell ref="A39:J39"/>
    <mergeCell ref="A35:A38"/>
    <mergeCell ref="A1:J1"/>
    <mergeCell ref="A3:A4"/>
    <mergeCell ref="B3:B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3</vt:i4>
      </vt:variant>
    </vt:vector>
  </HeadingPairs>
  <TitlesOfParts>
    <vt:vector size="16" baseType="lpstr">
      <vt:lpstr>EXEMPLE</vt:lpstr>
      <vt:lpstr>SEPT</vt:lpstr>
      <vt:lpstr>OCT</vt:lpstr>
      <vt:lpstr>NOV</vt:lpstr>
      <vt:lpstr>DÉC</vt:lpstr>
      <vt:lpstr>JANV</vt:lpstr>
      <vt:lpstr>FÉV</vt:lpstr>
      <vt:lpstr>MARS</vt:lpstr>
      <vt:lpstr>AVRIL</vt:lpstr>
      <vt:lpstr>MAI</vt:lpstr>
      <vt:lpstr>JUIN</vt:lpstr>
      <vt:lpstr>JUILLET</vt:lpstr>
      <vt:lpstr>AOÛT</vt:lpstr>
      <vt:lpstr>EXEMPLE!Zone_d_impression</vt:lpstr>
      <vt:lpstr>OCT!Zone_d_impression</vt:lpstr>
      <vt:lpstr>SEPT!Zone_d_impression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lastPrinted>2025-06-03T18:40:01Z</cp:lastPrinted>
  <dcterms:created xsi:type="dcterms:W3CDTF">2024-08-15T17:26:10Z</dcterms:created>
  <dcterms:modified xsi:type="dcterms:W3CDTF">2025-06-03T18:41:33Z</dcterms:modified>
  <cp:category/>
</cp:coreProperties>
</file>